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15"/>
  </bookViews>
  <sheets>
    <sheet name="RÓŻNE ART. SPOŻ" sheetId="1" r:id="rId1"/>
  </sheets>
  <calcPr calcId="125725" iterateDelta="1E-4"/>
</workbook>
</file>

<file path=xl/calcChain.xml><?xml version="1.0" encoding="utf-8"?>
<calcChain xmlns="http://schemas.openxmlformats.org/spreadsheetml/2006/main">
  <c r="G37" i="1"/>
  <c r="I37" s="1"/>
  <c r="G53"/>
  <c r="J53" s="1"/>
  <c r="G4"/>
  <c r="G5"/>
  <c r="J5" s="1"/>
  <c r="G6"/>
  <c r="J6" s="1"/>
  <c r="I6"/>
  <c r="G7"/>
  <c r="G8"/>
  <c r="I8"/>
  <c r="J8" s="1"/>
  <c r="G9"/>
  <c r="G10"/>
  <c r="I10" s="1"/>
  <c r="J10" s="1"/>
  <c r="G11"/>
  <c r="I11" s="1"/>
  <c r="J11" s="1"/>
  <c r="G12"/>
  <c r="G13"/>
  <c r="I13" s="1"/>
  <c r="J13" s="1"/>
  <c r="G14"/>
  <c r="J14" s="1"/>
  <c r="I14"/>
  <c r="G15"/>
  <c r="J15" s="1"/>
  <c r="I15"/>
  <c r="G16"/>
  <c r="I16" s="1"/>
  <c r="J16" s="1"/>
  <c r="G17"/>
  <c r="I17" s="1"/>
  <c r="G18"/>
  <c r="J18" s="1"/>
  <c r="I18"/>
  <c r="G19"/>
  <c r="J19" s="1"/>
  <c r="I19"/>
  <c r="G20"/>
  <c r="G21"/>
  <c r="I21" s="1"/>
  <c r="G22"/>
  <c r="I22"/>
  <c r="J22" s="1"/>
  <c r="G23"/>
  <c r="G24"/>
  <c r="G25"/>
  <c r="J25" s="1"/>
  <c r="I25"/>
  <c r="G26"/>
  <c r="G27"/>
  <c r="I27" s="1"/>
  <c r="G28"/>
  <c r="G29"/>
  <c r="I29" s="1"/>
  <c r="J29" s="1"/>
  <c r="G30"/>
  <c r="J30" s="1"/>
  <c r="I30"/>
  <c r="G31"/>
  <c r="G32"/>
  <c r="G33"/>
  <c r="J33" s="1"/>
  <c r="I33"/>
  <c r="G34"/>
  <c r="G35"/>
  <c r="G36"/>
  <c r="G38"/>
  <c r="I38" s="1"/>
  <c r="G39"/>
  <c r="J39" s="1"/>
  <c r="I39"/>
  <c r="G40"/>
  <c r="G41"/>
  <c r="G43"/>
  <c r="G45"/>
  <c r="G46"/>
  <c r="J46" s="1"/>
  <c r="I46"/>
  <c r="G47"/>
  <c r="J47" s="1"/>
  <c r="I47"/>
  <c r="G48"/>
  <c r="G42"/>
  <c r="G51"/>
  <c r="J51" s="1"/>
  <c r="G50"/>
  <c r="I50" s="1"/>
  <c r="G52"/>
  <c r="J52" s="1"/>
  <c r="I52"/>
  <c r="G54"/>
  <c r="J54" s="1"/>
  <c r="I54"/>
  <c r="G55"/>
  <c r="G56"/>
  <c r="G58"/>
  <c r="J58" s="1"/>
  <c r="I58"/>
  <c r="G59"/>
  <c r="J59" s="1"/>
  <c r="G57"/>
  <c r="G61"/>
  <c r="G62"/>
  <c r="G72"/>
  <c r="J72" s="1"/>
  <c r="I72"/>
  <c r="G64"/>
  <c r="J64" s="1"/>
  <c r="G65"/>
  <c r="G67"/>
  <c r="I67" s="1"/>
  <c r="G68"/>
  <c r="J68" s="1"/>
  <c r="I68"/>
  <c r="G66"/>
  <c r="I66" s="1"/>
  <c r="G69"/>
  <c r="J69" s="1"/>
  <c r="G70"/>
  <c r="J70" s="1"/>
  <c r="I70"/>
  <c r="G71"/>
  <c r="G79"/>
  <c r="G80"/>
  <c r="I80" s="1"/>
  <c r="G73"/>
  <c r="J73" s="1"/>
  <c r="G83"/>
  <c r="G82"/>
  <c r="J82" s="1"/>
  <c r="I82"/>
  <c r="G84"/>
  <c r="J84" s="1"/>
  <c r="I84"/>
  <c r="G85"/>
  <c r="I85" s="1"/>
  <c r="G81"/>
  <c r="I81" s="1"/>
  <c r="G87"/>
  <c r="I87" s="1"/>
  <c r="G88"/>
  <c r="G89"/>
  <c r="I89" s="1"/>
  <c r="G90"/>
  <c r="I90" s="1"/>
  <c r="G92"/>
  <c r="J92" s="1"/>
  <c r="G91"/>
  <c r="G93"/>
  <c r="J93" s="1"/>
  <c r="I93"/>
  <c r="G86"/>
  <c r="I86" s="1"/>
  <c r="G63"/>
  <c r="J63" s="1"/>
  <c r="I63"/>
  <c r="G49"/>
  <c r="I49" s="1"/>
  <c r="G44"/>
  <c r="I44" s="1"/>
  <c r="G60"/>
  <c r="G78"/>
  <c r="I78" s="1"/>
  <c r="G75"/>
  <c r="I75" s="1"/>
  <c r="G74"/>
  <c r="J74" s="1"/>
  <c r="I74"/>
  <c r="G77"/>
  <c r="I77" s="1"/>
  <c r="G76"/>
  <c r="I76" s="1"/>
  <c r="I43"/>
  <c r="J43" s="1"/>
  <c r="I28"/>
  <c r="J28" s="1"/>
  <c r="I7"/>
  <c r="J7" s="1"/>
  <c r="I20"/>
  <c r="J20" s="1"/>
  <c r="I57"/>
  <c r="I59"/>
  <c r="I73"/>
  <c r="I92"/>
  <c r="I12"/>
  <c r="J12" s="1"/>
  <c r="I53"/>
  <c r="J79"/>
  <c r="I79"/>
  <c r="I26"/>
  <c r="J26" s="1"/>
  <c r="I64"/>
  <c r="J57"/>
  <c r="I69"/>
  <c r="I23"/>
  <c r="J23" s="1"/>
  <c r="J61"/>
  <c r="I61"/>
  <c r="I51"/>
  <c r="I42"/>
  <c r="J42" s="1"/>
  <c r="J34"/>
  <c r="I34"/>
  <c r="J31"/>
  <c r="I31"/>
  <c r="I5"/>
  <c r="J91" l="1"/>
  <c r="I91"/>
  <c r="J90"/>
  <c r="J89"/>
  <c r="J88"/>
  <c r="I88"/>
  <c r="J87"/>
  <c r="J86"/>
  <c r="J85"/>
  <c r="J83"/>
  <c r="I83"/>
  <c r="J81"/>
  <c r="J80"/>
  <c r="J78"/>
  <c r="J77"/>
  <c r="J76"/>
  <c r="J75"/>
  <c r="I71"/>
  <c r="J71" s="1"/>
  <c r="J67"/>
  <c r="J66"/>
  <c r="I65"/>
  <c r="J65" s="1"/>
  <c r="I62"/>
  <c r="J62" s="1"/>
  <c r="J60"/>
  <c r="I60"/>
  <c r="I56"/>
  <c r="J56" s="1"/>
  <c r="J55"/>
  <c r="I55"/>
  <c r="J50"/>
  <c r="J49"/>
  <c r="J48"/>
  <c r="I48"/>
  <c r="I45"/>
  <c r="J45" s="1"/>
  <c r="J44"/>
  <c r="I41"/>
  <c r="J41" s="1"/>
  <c r="J40"/>
  <c r="I40"/>
  <c r="J38"/>
  <c r="J37"/>
  <c r="J36"/>
  <c r="I36"/>
  <c r="I35"/>
  <c r="J35" s="1"/>
  <c r="I32"/>
  <c r="J32" s="1"/>
  <c r="J27"/>
  <c r="J24"/>
  <c r="I24"/>
  <c r="J21"/>
  <c r="J17"/>
  <c r="I9"/>
  <c r="J9" s="1"/>
  <c r="J4"/>
  <c r="I4"/>
  <c r="G94"/>
  <c r="J94" l="1"/>
  <c r="I94"/>
</calcChain>
</file>

<file path=xl/sharedStrings.xml><?xml version="1.0" encoding="utf-8"?>
<sst xmlns="http://schemas.openxmlformats.org/spreadsheetml/2006/main" count="282" uniqueCount="163">
  <si>
    <t>Lp.</t>
  </si>
  <si>
    <t>Nazwa produktu</t>
  </si>
  <si>
    <t>Wielkość opakowania</t>
  </si>
  <si>
    <t>J. m.</t>
  </si>
  <si>
    <t>Planowana ilość</t>
  </si>
  <si>
    <t xml:space="preserve">Cena jednostkowa  NETTO (zł) </t>
  </si>
  <si>
    <t xml:space="preserve">Wartość NETTO (zł) </t>
  </si>
  <si>
    <t>Stawka VAT</t>
  </si>
  <si>
    <t>Wartość VAT (zł)</t>
  </si>
  <si>
    <t>Wartość BRUTTO (zł)</t>
  </si>
  <si>
    <t>1L</t>
  </si>
  <si>
    <t>L</t>
  </si>
  <si>
    <t>8,45 kg</t>
  </si>
  <si>
    <t>op.</t>
  </si>
  <si>
    <t>750ml</t>
  </si>
  <si>
    <t>420 g</t>
  </si>
  <si>
    <t>750 ml</t>
  </si>
  <si>
    <t xml:space="preserve">Kij do szczotki drewniany </t>
  </si>
  <si>
    <t>szt</t>
  </si>
  <si>
    <t>Kij do szczotki plastikowy</t>
  </si>
  <si>
    <t>5 kg</t>
  </si>
  <si>
    <t>szt.</t>
  </si>
  <si>
    <t xml:space="preserve">Ludwik uniwersalny </t>
  </si>
  <si>
    <t>300ml</t>
  </si>
  <si>
    <t xml:space="preserve">Meglio odtłuszczacz </t>
  </si>
  <si>
    <t xml:space="preserve">750ml </t>
  </si>
  <si>
    <t xml:space="preserve">500 ml </t>
  </si>
  <si>
    <t xml:space="preserve">Mleczko CIF z wybielaczem </t>
  </si>
  <si>
    <t>1000g</t>
  </si>
  <si>
    <t xml:space="preserve">Mop z kieszeniami ECONOMY z mikrofazy </t>
  </si>
  <si>
    <t>40 cm</t>
  </si>
  <si>
    <t>Mop z zakładkami STANDARD bawełniany sznurek</t>
  </si>
  <si>
    <t>Mydło kostka Luksja</t>
  </si>
  <si>
    <t>700G</t>
  </si>
  <si>
    <t>Mydło w płynie - /gęste/</t>
  </si>
  <si>
    <t xml:space="preserve"> 5 kg</t>
  </si>
  <si>
    <t>0,5l</t>
  </si>
  <si>
    <t xml:space="preserve">Odświeżacz spray </t>
  </si>
  <si>
    <t>300 ml</t>
  </si>
  <si>
    <t xml:space="preserve">Odświeżacz żel </t>
  </si>
  <si>
    <t>150g</t>
  </si>
  <si>
    <t>12szt</t>
  </si>
  <si>
    <t xml:space="preserve"> 8 szt</t>
  </si>
  <si>
    <t xml:space="preserve">Płyn do odgrzybiania pralek </t>
  </si>
  <si>
    <t xml:space="preserve"> 4000 szt</t>
  </si>
  <si>
    <t>4000 szt</t>
  </si>
  <si>
    <t>Pronto do mebli</t>
  </si>
  <si>
    <t xml:space="preserve"> 300 ml</t>
  </si>
  <si>
    <t>250 g</t>
  </si>
  <si>
    <t>6szt</t>
  </si>
  <si>
    <t xml:space="preserve"> 6szt</t>
  </si>
  <si>
    <t>100 szt</t>
  </si>
  <si>
    <t>25 kg</t>
  </si>
  <si>
    <t>Szczoteczka do rąk kosmetyczna</t>
  </si>
  <si>
    <t>30 cm</t>
  </si>
  <si>
    <t>VC- 241 Nano Orange</t>
  </si>
  <si>
    <t>Zmiotka i szufelka mały zestaw</t>
  </si>
  <si>
    <t>RAZEM</t>
  </si>
  <si>
    <t>Ludwik płyn do mycia naczyń</t>
  </si>
  <si>
    <t>1000ml</t>
  </si>
  <si>
    <t>800ml</t>
  </si>
  <si>
    <t xml:space="preserve">MAD 955 -płyn do dezynfekcji rąk z pompką </t>
  </si>
  <si>
    <t>700g</t>
  </si>
  <si>
    <t>90g</t>
  </si>
  <si>
    <t xml:space="preserve">NAD 002 -płyn do dezynfekcji spray MERIDA </t>
  </si>
  <si>
    <t>Papier toaletowy/biały/ MOLA małe rolki</t>
  </si>
  <si>
    <t xml:space="preserve">Płyn do płukania typu SILAN </t>
  </si>
  <si>
    <t>Proszek do prania typu E</t>
  </si>
  <si>
    <t xml:space="preserve">Ręcznik papierowy kuchenny TYPU ZEFIR 2-warstwowy </t>
  </si>
  <si>
    <t>Rękawice gospodarcze- rozm.S,M,L,XL-para</t>
  </si>
  <si>
    <t>2szt/op</t>
  </si>
  <si>
    <t>Sól do zmywarki 1,5kg typu FINISH</t>
  </si>
  <si>
    <t>Odplamiacz typu ACE do białych tkanin</t>
  </si>
  <si>
    <t>1 kg</t>
  </si>
  <si>
    <t xml:space="preserve">Calgon proszek do czyszczenia i odkamieniania do pralki </t>
  </si>
  <si>
    <t>Domestos- żel do wc</t>
  </si>
  <si>
    <t>900 ml</t>
  </si>
  <si>
    <t xml:space="preserve"> 120 cm</t>
  </si>
  <si>
    <t>100 ml</t>
  </si>
  <si>
    <t>1 L</t>
  </si>
  <si>
    <t>150 cm</t>
  </si>
  <si>
    <t>Krem do rąk typu Ziaja</t>
  </si>
  <si>
    <t xml:space="preserve">Krochmal syntetyczny w płynie </t>
  </si>
  <si>
    <t>Merida mydło w pianie MTP 204 one sensitive automatic</t>
  </si>
  <si>
    <t>Merida mydło w pianie wkład MTP 205 one plus</t>
  </si>
  <si>
    <t>Merida mydło wkład MTP 212 harmony sensitive automatic</t>
  </si>
  <si>
    <t>Merida Super Błysk – spryskiwacz NMU 001</t>
  </si>
  <si>
    <t>Merida Fatex Plus koncentrat</t>
  </si>
  <si>
    <t>Merida Grylin Plus do czyszczenia rusztów</t>
  </si>
  <si>
    <t>Merida Luxin Plus do powierzchni nabłyszczanych</t>
  </si>
  <si>
    <t>Merida Multi Floor środek antystatyczny</t>
  </si>
  <si>
    <t>Merida Super Sanitin Plus</t>
  </si>
  <si>
    <t xml:space="preserve">Mydło w pianie wkład - 700G M12P Bali Plus </t>
  </si>
  <si>
    <t>Papier toaletowy 18cmx9cmx100m  dwuwarstwowy JUMBO</t>
  </si>
  <si>
    <t>Pasta BHP mydlano- detergenowa</t>
  </si>
  <si>
    <t>Płyn do dezynfekcji TENZI DS1 GT środek do dezynfekcji</t>
  </si>
  <si>
    <t>Płyn do mycia szyb Clin ze spryskiwaczem</t>
  </si>
  <si>
    <t>2,7 l</t>
  </si>
  <si>
    <t>250 ml</t>
  </si>
  <si>
    <t>500 ml</t>
  </si>
  <si>
    <t>500 g</t>
  </si>
  <si>
    <t>Papierowe podkładki na toaletę typu-Merida GP11</t>
  </si>
  <si>
    <t>Pojedyncze ręczniki papierowe zielone Z-Z jednowarstwowe</t>
  </si>
  <si>
    <t>Pojedyncze ręczniki papierowe białe Z-Z jednowarstwowe</t>
  </si>
  <si>
    <t>Prześcieradło medyczne w roli 60cm/80m-białe dwuwarstwowe celulozowe</t>
  </si>
  <si>
    <t>Ręcznik  papierowy w roli MAXI  biały dwuwarstwowy szer.rolki 19/20cm-100m</t>
  </si>
  <si>
    <t>op</t>
  </si>
  <si>
    <t>Ręcznik papierowy w roli z adaptorem typu Merida top automatic maxi,biały,dwuwarstwowy,         śr.19/dł.140m</t>
  </si>
  <si>
    <t>Ręcznik papierowy w roli z adaptorem typu Merida top automatic maxi,zielony,jednowarstwowy         śr.19,5/dł.250m</t>
  </si>
  <si>
    <t>Tabletki solne do systemów uzdatniania wody 25kg</t>
  </si>
  <si>
    <t xml:space="preserve">Szczotka do wc z ociekaczem- komplet </t>
  </si>
  <si>
    <t>Szczotka miotła zamiatacz-oprawa drewniana 30cm włosie mieszane</t>
  </si>
  <si>
    <t>Szczotka miotła zamiatacz-oprawa drewniana 40cm włosie mieszane</t>
  </si>
  <si>
    <t>Szczotka do zamiatania plastik +włosie 30cm</t>
  </si>
  <si>
    <t>Ścierka do podłogi wiskozowa pomarańczowa 60x80cm</t>
  </si>
  <si>
    <t>Ścierka mikrofibra 30x30cm</t>
  </si>
  <si>
    <t>Tabletki do zmywarki TYPU FINISH QUANTUM 100 szt/op</t>
  </si>
  <si>
    <t>Vanish Oxi odplamiacz tkanin kolorowych,białych</t>
  </si>
  <si>
    <t>700ml</t>
  </si>
  <si>
    <t>Tytan bakteriobójczy płyn do czyszczenia WC 700ml</t>
  </si>
  <si>
    <t xml:space="preserve"> szt</t>
  </si>
  <si>
    <t>35L</t>
  </si>
  <si>
    <t>120L</t>
  </si>
  <si>
    <t>70L</t>
  </si>
  <si>
    <t>Worki na śmieci typu- Merida 50x60cm czarne,poj.35l, rolka 50szt, grubość worka 0,014mm</t>
  </si>
  <si>
    <t>Worki na śmieci typu- Merida  60x90cm, czarne, poj.70l, rolka 50szt, grubość worka 0,016mm</t>
  </si>
  <si>
    <t>Worki na śmieci typu- Merida 70x110cm, czarne, poj.120l, rolka 50szt, grubośc worka 0,025mm</t>
  </si>
  <si>
    <t>240L</t>
  </si>
  <si>
    <t>Worki na śmieci typu- Merida, poj.240l, rolka 10szt</t>
  </si>
  <si>
    <t xml:space="preserve"> 70L</t>
  </si>
  <si>
    <t>Worki na odpady medyczne 60x90cm, czerwone, poj.70l, grubość worka 0,016mm</t>
  </si>
  <si>
    <t>Worki śmieciowe niebieskie rolka 25szt, poj.120l</t>
  </si>
  <si>
    <t>Worki śmieciowe zielone rolka 25 szt, poj.120l</t>
  </si>
  <si>
    <t>Worki śmieciowe żółte rolka 25 szt,poj.120l</t>
  </si>
  <si>
    <t xml:space="preserve"> 120L</t>
  </si>
  <si>
    <t>Zmywaki kuchenne 10x7 zestaw 5 szt</t>
  </si>
  <si>
    <t>Zmywak gąbka do naczyń 9x15 cm zestaw 10szt</t>
  </si>
  <si>
    <t>Żel do prania- typu VIZIR 3,9l do prania koloru</t>
  </si>
  <si>
    <t>3,9L</t>
  </si>
  <si>
    <t>Płyn nabłyszczający do zmywarki 800ml typu FINISH</t>
  </si>
  <si>
    <t xml:space="preserve"> 35l</t>
  </si>
  <si>
    <t>Worki na śmieci z taśmą ściągającą 53x60cm czarne rolka20szt</t>
  </si>
  <si>
    <t>Płyn dezynfekcyjny do rąk  MERIDA butelka z atomizerem 100ml MAD 956</t>
  </si>
  <si>
    <t>100ml</t>
  </si>
  <si>
    <t xml:space="preserve">Ręcznik włókninowy medyczny 70x40cm perforowany 100szt </t>
  </si>
  <si>
    <t>100szt</t>
  </si>
  <si>
    <t>Tytan uniwersalny płyn do mycia, koncentrat</t>
  </si>
  <si>
    <t>1l</t>
  </si>
  <si>
    <t>500ml</t>
  </si>
  <si>
    <t xml:space="preserve">Tytan mleczko w kremie do czyszczenia </t>
  </si>
  <si>
    <t>900ml</t>
  </si>
  <si>
    <t>Tytan kamień i rdza, płyn do mycia łazienek,dezynfekujący</t>
  </si>
  <si>
    <t xml:space="preserve">Tytan do pielęgnacji i czyszczenia mebli, antystatyczny spray </t>
  </si>
  <si>
    <t>Tytan do mycia szyb i luster</t>
  </si>
  <si>
    <t xml:space="preserve">Cilit żel do czyszczenia łazienki kamień i rdza </t>
  </si>
  <si>
    <t>Cilit Bang -kamien i rdza- spray</t>
  </si>
  <si>
    <t xml:space="preserve">Fairy płyn do mycia naczyń </t>
  </si>
  <si>
    <t>Proszek do prania typu bryza do kolorowych i białych tkanin</t>
  </si>
  <si>
    <t>Rękawice nitrylowe typu -Mercator XS,S,M,L,XL</t>
  </si>
  <si>
    <t>MAD 253- wkład do dozownika małego MERIDA POLANA DDR+plyn dezynfekcyjny</t>
  </si>
  <si>
    <t>MAD 256 -wkład do dozownika stojącego MERIDA POLANA płyn dezynfekcyjny</t>
  </si>
  <si>
    <t>MAD 257 -wkład do dozownika automat MERIDA POLANA płyn do dezynfekcji</t>
  </si>
  <si>
    <t>Planowana wartość zamówienia na zakup środków czystości w roku 2025
w Szkole Policealnej - Medycznym Studium Zawodowym 
im. Stanisława Liebharta w Lublinie ul. Jaczewskiego 5</t>
  </si>
</sst>
</file>

<file path=xl/styles.xml><?xml version="1.0" encoding="utf-8"?>
<styleSheet xmlns="http://schemas.openxmlformats.org/spreadsheetml/2006/main">
  <numFmts count="2">
    <numFmt numFmtId="164" formatCode="#,##0.00\ [$zł-415];[Red]\-#,##0.00\ [$zł-415]"/>
    <numFmt numFmtId="165" formatCode="#,##0.00\ _z_ł"/>
  </numFmts>
  <fonts count="12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1"/>
    </font>
    <font>
      <sz val="16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Arial"/>
      <family val="2"/>
    </font>
    <font>
      <sz val="11"/>
      <color indexed="8"/>
      <name val="Times New Roman"/>
      <family val="1"/>
      <charset val="238"/>
    </font>
    <font>
      <sz val="11"/>
      <name val="Calibri"/>
      <family val="2"/>
      <charset val="1"/>
    </font>
    <font>
      <sz val="14"/>
      <color indexed="8"/>
      <name val="Calibri"/>
      <family val="2"/>
      <charset val="1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/>
    <xf numFmtId="0" fontId="5" fillId="0" borderId="1" xfId="2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3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vertical="top"/>
    </xf>
    <xf numFmtId="0" fontId="3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 wrapText="1"/>
    </xf>
    <xf numFmtId="0" fontId="5" fillId="0" borderId="1" xfId="2" applyFont="1" applyBorder="1" applyAlignment="1">
      <alignment vertical="center"/>
    </xf>
    <xf numFmtId="0" fontId="5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8" fillId="0" borderId="0" xfId="0" applyFont="1"/>
    <xf numFmtId="0" fontId="5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10" fillId="0" borderId="1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vertical="center" wrapText="1"/>
    </xf>
    <xf numFmtId="4" fontId="10" fillId="0" borderId="3" xfId="2" applyNumberFormat="1" applyFont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center" wrapText="1"/>
    </xf>
    <xf numFmtId="4" fontId="10" fillId="0" borderId="4" xfId="2" applyNumberFormat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workbookViewId="0">
      <selection sqref="A1:J2"/>
    </sheetView>
  </sheetViews>
  <sheetFormatPr defaultColWidth="10" defaultRowHeight="15"/>
  <cols>
    <col min="1" max="1" width="4.140625" style="1" customWidth="1"/>
    <col min="2" max="2" width="29.5703125" style="2" customWidth="1"/>
    <col min="3" max="3" width="7.42578125" style="1" customWidth="1"/>
    <col min="4" max="4" width="4.42578125" style="2" customWidth="1"/>
    <col min="5" max="5" width="7.28515625" style="3" customWidth="1"/>
    <col min="6" max="6" width="8.42578125" style="4" customWidth="1"/>
    <col min="7" max="7" width="11" style="4" customWidth="1"/>
    <col min="8" max="8" width="6.42578125" style="4" customWidth="1"/>
    <col min="9" max="9" width="13.28515625" style="4" customWidth="1"/>
    <col min="10" max="10" width="12.42578125" style="4" customWidth="1"/>
    <col min="11" max="16384" width="10" style="4"/>
  </cols>
  <sheetData>
    <row r="1" spans="1:11" ht="50.1" customHeight="1">
      <c r="A1" s="39" t="s">
        <v>162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69" customHeigh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1" ht="72.400000000000006" customHeight="1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9"/>
    </row>
    <row r="4" spans="1:11" ht="49.5" customHeight="1">
      <c r="A4" s="10">
        <v>1</v>
      </c>
      <c r="B4" s="30" t="s">
        <v>74</v>
      </c>
      <c r="C4" s="12" t="s">
        <v>73</v>
      </c>
      <c r="D4" s="13" t="s">
        <v>18</v>
      </c>
      <c r="E4" s="14">
        <v>20</v>
      </c>
      <c r="F4" s="15"/>
      <c r="G4" s="15">
        <f t="shared" ref="G4:G35" si="0">E4*F4</f>
        <v>0</v>
      </c>
      <c r="H4" s="16">
        <v>0.23</v>
      </c>
      <c r="I4" s="15">
        <f t="shared" ref="I4:I35" si="1">G4*H4</f>
        <v>0</v>
      </c>
      <c r="J4" s="15">
        <f t="shared" ref="J4:J35" si="2">G4+I4</f>
        <v>0</v>
      </c>
      <c r="K4" s="17"/>
    </row>
    <row r="5" spans="1:11" ht="34.5" customHeight="1">
      <c r="A5" s="10">
        <v>2</v>
      </c>
      <c r="B5" s="30" t="s">
        <v>155</v>
      </c>
      <c r="C5" s="12" t="s">
        <v>16</v>
      </c>
      <c r="D5" s="13" t="s">
        <v>18</v>
      </c>
      <c r="E5" s="14">
        <v>120</v>
      </c>
      <c r="F5" s="15"/>
      <c r="G5" s="15">
        <f t="shared" si="0"/>
        <v>0</v>
      </c>
      <c r="H5" s="16">
        <v>0.23</v>
      </c>
      <c r="I5" s="15">
        <f t="shared" si="1"/>
        <v>0</v>
      </c>
      <c r="J5" s="15">
        <f t="shared" si="2"/>
        <v>0</v>
      </c>
      <c r="K5" s="17"/>
    </row>
    <row r="6" spans="1:11" ht="39.75" customHeight="1">
      <c r="A6" s="13">
        <v>3</v>
      </c>
      <c r="B6" s="30" t="s">
        <v>154</v>
      </c>
      <c r="C6" s="12" t="s">
        <v>15</v>
      </c>
      <c r="D6" s="13" t="s">
        <v>18</v>
      </c>
      <c r="E6" s="14">
        <v>120</v>
      </c>
      <c r="F6" s="15"/>
      <c r="G6" s="15">
        <f t="shared" si="0"/>
        <v>0</v>
      </c>
      <c r="H6" s="16">
        <v>0.23</v>
      </c>
      <c r="I6" s="15">
        <f t="shared" si="1"/>
        <v>0</v>
      </c>
      <c r="J6" s="15">
        <f t="shared" si="2"/>
        <v>0</v>
      </c>
      <c r="K6" s="17"/>
    </row>
    <row r="7" spans="1:11" ht="28.35" customHeight="1">
      <c r="A7" s="10">
        <v>4</v>
      </c>
      <c r="B7" s="30" t="s">
        <v>75</v>
      </c>
      <c r="C7" s="12" t="s">
        <v>16</v>
      </c>
      <c r="D7" s="13" t="s">
        <v>18</v>
      </c>
      <c r="E7" s="14">
        <v>300</v>
      </c>
      <c r="F7" s="15"/>
      <c r="G7" s="15">
        <f t="shared" si="0"/>
        <v>0</v>
      </c>
      <c r="H7" s="16">
        <v>0.08</v>
      </c>
      <c r="I7" s="15">
        <f t="shared" si="1"/>
        <v>0</v>
      </c>
      <c r="J7" s="15">
        <f t="shared" si="2"/>
        <v>0</v>
      </c>
      <c r="K7" s="17"/>
    </row>
    <row r="8" spans="1:11" ht="28.35" customHeight="1">
      <c r="A8" s="10">
        <v>5</v>
      </c>
      <c r="B8" s="30" t="s">
        <v>156</v>
      </c>
      <c r="C8" s="12" t="s">
        <v>76</v>
      </c>
      <c r="D8" s="13" t="s">
        <v>18</v>
      </c>
      <c r="E8" s="14">
        <v>70</v>
      </c>
      <c r="F8" s="15"/>
      <c r="G8" s="15">
        <f t="shared" si="0"/>
        <v>0</v>
      </c>
      <c r="H8" s="16">
        <v>0.23</v>
      </c>
      <c r="I8" s="15">
        <f t="shared" si="1"/>
        <v>0</v>
      </c>
      <c r="J8" s="15">
        <f t="shared" si="2"/>
        <v>0</v>
      </c>
      <c r="K8" s="17"/>
    </row>
    <row r="9" spans="1:11" ht="27.75" customHeight="1">
      <c r="A9" s="13">
        <v>6</v>
      </c>
      <c r="B9" s="30" t="s">
        <v>17</v>
      </c>
      <c r="C9" s="12" t="s">
        <v>80</v>
      </c>
      <c r="D9" s="13" t="s">
        <v>18</v>
      </c>
      <c r="E9" s="14">
        <v>20</v>
      </c>
      <c r="F9" s="15"/>
      <c r="G9" s="15">
        <f t="shared" si="0"/>
        <v>0</v>
      </c>
      <c r="H9" s="16">
        <v>0.23</v>
      </c>
      <c r="I9" s="15">
        <f t="shared" si="1"/>
        <v>0</v>
      </c>
      <c r="J9" s="15">
        <f t="shared" si="2"/>
        <v>0</v>
      </c>
      <c r="K9" s="17"/>
    </row>
    <row r="10" spans="1:11" ht="28.35" customHeight="1">
      <c r="A10" s="10">
        <v>7</v>
      </c>
      <c r="B10" s="30" t="s">
        <v>19</v>
      </c>
      <c r="C10" s="12" t="s">
        <v>77</v>
      </c>
      <c r="D10" s="13" t="s">
        <v>18</v>
      </c>
      <c r="E10" s="14">
        <v>20</v>
      </c>
      <c r="F10" s="15"/>
      <c r="G10" s="15">
        <f t="shared" si="0"/>
        <v>0</v>
      </c>
      <c r="H10" s="16">
        <v>0.23</v>
      </c>
      <c r="I10" s="15">
        <f t="shared" si="1"/>
        <v>0</v>
      </c>
      <c r="J10" s="15">
        <f t="shared" si="2"/>
        <v>0</v>
      </c>
      <c r="K10" s="17"/>
    </row>
    <row r="11" spans="1:11" ht="28.35" customHeight="1">
      <c r="A11" s="10">
        <v>8</v>
      </c>
      <c r="B11" s="30" t="s">
        <v>81</v>
      </c>
      <c r="C11" s="12" t="s">
        <v>78</v>
      </c>
      <c r="D11" s="13" t="s">
        <v>18</v>
      </c>
      <c r="E11" s="14">
        <v>50</v>
      </c>
      <c r="F11" s="15"/>
      <c r="G11" s="15">
        <f t="shared" si="0"/>
        <v>0</v>
      </c>
      <c r="H11" s="16">
        <v>0.23</v>
      </c>
      <c r="I11" s="15">
        <f t="shared" si="1"/>
        <v>0</v>
      </c>
      <c r="J11" s="15">
        <f t="shared" si="2"/>
        <v>0</v>
      </c>
      <c r="K11" s="18"/>
    </row>
    <row r="12" spans="1:11" ht="29.25" customHeight="1">
      <c r="A12" s="13">
        <v>9</v>
      </c>
      <c r="B12" s="30" t="s">
        <v>82</v>
      </c>
      <c r="C12" s="12" t="s">
        <v>16</v>
      </c>
      <c r="D12" s="13" t="s">
        <v>18</v>
      </c>
      <c r="E12" s="14">
        <v>20</v>
      </c>
      <c r="F12" s="15"/>
      <c r="G12" s="15">
        <f t="shared" si="0"/>
        <v>0</v>
      </c>
      <c r="H12" s="16">
        <v>0.23</v>
      </c>
      <c r="I12" s="15">
        <f t="shared" si="1"/>
        <v>0</v>
      </c>
      <c r="J12" s="15">
        <f t="shared" si="2"/>
        <v>0</v>
      </c>
      <c r="K12" s="18"/>
    </row>
    <row r="13" spans="1:11" ht="28.35" customHeight="1">
      <c r="A13" s="10">
        <v>10</v>
      </c>
      <c r="B13" s="30" t="s">
        <v>58</v>
      </c>
      <c r="C13" s="12" t="s">
        <v>76</v>
      </c>
      <c r="D13" s="13" t="s">
        <v>18</v>
      </c>
      <c r="E13" s="14">
        <v>200</v>
      </c>
      <c r="F13" s="15"/>
      <c r="G13" s="15">
        <f t="shared" si="0"/>
        <v>0</v>
      </c>
      <c r="H13" s="16">
        <v>0.23</v>
      </c>
      <c r="I13" s="15">
        <f t="shared" si="1"/>
        <v>0</v>
      </c>
      <c r="J13" s="15">
        <f t="shared" si="2"/>
        <v>0</v>
      </c>
      <c r="K13" s="18"/>
    </row>
    <row r="14" spans="1:11" ht="28.35" customHeight="1">
      <c r="A14" s="10">
        <v>11</v>
      </c>
      <c r="B14" s="30" t="s">
        <v>58</v>
      </c>
      <c r="C14" s="12" t="s">
        <v>20</v>
      </c>
      <c r="D14" s="13" t="s">
        <v>21</v>
      </c>
      <c r="E14" s="14">
        <v>30</v>
      </c>
      <c r="F14" s="15"/>
      <c r="G14" s="15">
        <f t="shared" si="0"/>
        <v>0</v>
      </c>
      <c r="H14" s="16">
        <v>0.23</v>
      </c>
      <c r="I14" s="15">
        <f t="shared" si="1"/>
        <v>0</v>
      </c>
      <c r="J14" s="15">
        <f t="shared" si="2"/>
        <v>0</v>
      </c>
      <c r="K14" s="18"/>
    </row>
    <row r="15" spans="1:11" ht="28.35" customHeight="1">
      <c r="A15" s="13">
        <v>12</v>
      </c>
      <c r="B15" s="30" t="s">
        <v>22</v>
      </c>
      <c r="C15" s="12" t="s">
        <v>79</v>
      </c>
      <c r="D15" s="13" t="s">
        <v>18</v>
      </c>
      <c r="E15" s="14">
        <v>200</v>
      </c>
      <c r="F15" s="15"/>
      <c r="G15" s="15">
        <f t="shared" si="0"/>
        <v>0</v>
      </c>
      <c r="H15" s="16">
        <v>0.23</v>
      </c>
      <c r="I15" s="15">
        <f t="shared" si="1"/>
        <v>0</v>
      </c>
      <c r="J15" s="15">
        <f t="shared" si="2"/>
        <v>0</v>
      </c>
    </row>
    <row r="16" spans="1:11" ht="43.5" customHeight="1">
      <c r="A16" s="10">
        <v>13</v>
      </c>
      <c r="B16" s="30" t="s">
        <v>159</v>
      </c>
      <c r="C16" s="12" t="s">
        <v>59</v>
      </c>
      <c r="D16" s="13" t="s">
        <v>18</v>
      </c>
      <c r="E16" s="14">
        <v>30</v>
      </c>
      <c r="F16" s="15"/>
      <c r="G16" s="15">
        <f t="shared" si="0"/>
        <v>0</v>
      </c>
      <c r="H16" s="16">
        <v>0.08</v>
      </c>
      <c r="I16" s="15">
        <f t="shared" si="1"/>
        <v>0</v>
      </c>
      <c r="J16" s="15">
        <f t="shared" si="2"/>
        <v>0</v>
      </c>
    </row>
    <row r="17" spans="1:10" ht="51" customHeight="1">
      <c r="A17" s="10">
        <v>14</v>
      </c>
      <c r="B17" s="30" t="s">
        <v>160</v>
      </c>
      <c r="C17" s="12" t="s">
        <v>60</v>
      </c>
      <c r="D17" s="13" t="s">
        <v>18</v>
      </c>
      <c r="E17" s="14">
        <v>30</v>
      </c>
      <c r="F17" s="15"/>
      <c r="G17" s="15">
        <f t="shared" si="0"/>
        <v>0</v>
      </c>
      <c r="H17" s="16">
        <v>0.08</v>
      </c>
      <c r="I17" s="15">
        <f t="shared" si="1"/>
        <v>0</v>
      </c>
      <c r="J17" s="15">
        <f t="shared" si="2"/>
        <v>0</v>
      </c>
    </row>
    <row r="18" spans="1:10" ht="47.25" customHeight="1">
      <c r="A18" s="13">
        <v>15</v>
      </c>
      <c r="B18" s="30" t="s">
        <v>161</v>
      </c>
      <c r="C18" s="12" t="s">
        <v>59</v>
      </c>
      <c r="D18" s="13" t="s">
        <v>18</v>
      </c>
      <c r="E18" s="14">
        <v>30</v>
      </c>
      <c r="F18" s="15"/>
      <c r="G18" s="15">
        <f t="shared" si="0"/>
        <v>0</v>
      </c>
      <c r="H18" s="16">
        <v>0.08</v>
      </c>
      <c r="I18" s="15">
        <f t="shared" si="1"/>
        <v>0</v>
      </c>
      <c r="J18" s="15">
        <f t="shared" si="2"/>
        <v>0</v>
      </c>
    </row>
    <row r="19" spans="1:10" ht="34.5" customHeight="1">
      <c r="A19" s="10">
        <v>16</v>
      </c>
      <c r="B19" s="30" t="s">
        <v>61</v>
      </c>
      <c r="C19" s="12" t="s">
        <v>23</v>
      </c>
      <c r="D19" s="13" t="s">
        <v>18</v>
      </c>
      <c r="E19" s="14">
        <v>50</v>
      </c>
      <c r="F19" s="15"/>
      <c r="G19" s="15">
        <f t="shared" si="0"/>
        <v>0</v>
      </c>
      <c r="H19" s="16">
        <v>0.08</v>
      </c>
      <c r="I19" s="15">
        <f t="shared" si="1"/>
        <v>0</v>
      </c>
      <c r="J19" s="15">
        <f t="shared" si="2"/>
        <v>0</v>
      </c>
    </row>
    <row r="20" spans="1:10" ht="22.5" customHeight="1">
      <c r="A20" s="10">
        <v>17</v>
      </c>
      <c r="B20" s="30" t="s">
        <v>24</v>
      </c>
      <c r="C20" s="12" t="s">
        <v>25</v>
      </c>
      <c r="D20" s="13" t="s">
        <v>18</v>
      </c>
      <c r="E20" s="14">
        <v>30</v>
      </c>
      <c r="F20" s="15"/>
      <c r="G20" s="15">
        <f t="shared" si="0"/>
        <v>0</v>
      </c>
      <c r="H20" s="16">
        <v>0.23</v>
      </c>
      <c r="I20" s="15">
        <f t="shared" si="1"/>
        <v>0</v>
      </c>
      <c r="J20" s="15">
        <f t="shared" si="2"/>
        <v>0</v>
      </c>
    </row>
    <row r="21" spans="1:10" ht="26.25" customHeight="1">
      <c r="A21" s="13">
        <v>18</v>
      </c>
      <c r="B21" s="30" t="s">
        <v>87</v>
      </c>
      <c r="C21" s="12" t="s">
        <v>10</v>
      </c>
      <c r="D21" s="13" t="s">
        <v>18</v>
      </c>
      <c r="E21" s="14">
        <v>100</v>
      </c>
      <c r="F21" s="15"/>
      <c r="G21" s="15">
        <f t="shared" si="0"/>
        <v>0</v>
      </c>
      <c r="H21" s="16">
        <v>0.23</v>
      </c>
      <c r="I21" s="15">
        <f t="shared" si="1"/>
        <v>0</v>
      </c>
      <c r="J21" s="15">
        <f t="shared" si="2"/>
        <v>0</v>
      </c>
    </row>
    <row r="22" spans="1:10" ht="32.25" customHeight="1">
      <c r="A22" s="10">
        <v>19</v>
      </c>
      <c r="B22" s="30" t="s">
        <v>88</v>
      </c>
      <c r="C22" s="12" t="s">
        <v>10</v>
      </c>
      <c r="D22" s="13" t="s">
        <v>18</v>
      </c>
      <c r="E22" s="14">
        <v>30</v>
      </c>
      <c r="F22" s="15"/>
      <c r="G22" s="15">
        <f t="shared" si="0"/>
        <v>0</v>
      </c>
      <c r="H22" s="16">
        <v>0.23</v>
      </c>
      <c r="I22" s="15">
        <f t="shared" si="1"/>
        <v>0</v>
      </c>
      <c r="J22" s="15">
        <f t="shared" si="2"/>
        <v>0</v>
      </c>
    </row>
    <row r="23" spans="1:10" ht="43.5" customHeight="1">
      <c r="A23" s="10">
        <v>20</v>
      </c>
      <c r="B23" s="30" t="s">
        <v>89</v>
      </c>
      <c r="C23" s="12" t="s">
        <v>10</v>
      </c>
      <c r="D23" s="13" t="s">
        <v>18</v>
      </c>
      <c r="E23" s="14">
        <v>50</v>
      </c>
      <c r="F23" s="15"/>
      <c r="G23" s="15">
        <f t="shared" si="0"/>
        <v>0</v>
      </c>
      <c r="H23" s="16">
        <v>0.23</v>
      </c>
      <c r="I23" s="15">
        <f t="shared" si="1"/>
        <v>0</v>
      </c>
      <c r="J23" s="15">
        <f t="shared" si="2"/>
        <v>0</v>
      </c>
    </row>
    <row r="24" spans="1:10" ht="33" customHeight="1">
      <c r="A24" s="13">
        <v>21</v>
      </c>
      <c r="B24" s="30" t="s">
        <v>90</v>
      </c>
      <c r="C24" s="12" t="s">
        <v>10</v>
      </c>
      <c r="D24" s="13" t="s">
        <v>18</v>
      </c>
      <c r="E24" s="14">
        <v>50</v>
      </c>
      <c r="F24" s="15"/>
      <c r="G24" s="15">
        <f t="shared" si="0"/>
        <v>0</v>
      </c>
      <c r="H24" s="16">
        <v>0.23</v>
      </c>
      <c r="I24" s="15">
        <f t="shared" si="1"/>
        <v>0</v>
      </c>
      <c r="J24" s="15">
        <f t="shared" si="2"/>
        <v>0</v>
      </c>
    </row>
    <row r="25" spans="1:10" ht="36.75" customHeight="1">
      <c r="A25" s="10">
        <v>22</v>
      </c>
      <c r="B25" s="30" t="s">
        <v>83</v>
      </c>
      <c r="C25" s="12" t="s">
        <v>28</v>
      </c>
      <c r="D25" s="13" t="s">
        <v>18</v>
      </c>
      <c r="E25" s="14">
        <v>10</v>
      </c>
      <c r="F25" s="15"/>
      <c r="G25" s="15">
        <f t="shared" si="0"/>
        <v>0</v>
      </c>
      <c r="H25" s="16">
        <v>0.23</v>
      </c>
      <c r="I25" s="15">
        <f t="shared" si="1"/>
        <v>0</v>
      </c>
      <c r="J25" s="15">
        <f t="shared" si="2"/>
        <v>0</v>
      </c>
    </row>
    <row r="26" spans="1:10" ht="39.6" customHeight="1">
      <c r="A26" s="10">
        <v>23</v>
      </c>
      <c r="B26" s="30" t="s">
        <v>84</v>
      </c>
      <c r="C26" s="12" t="s">
        <v>62</v>
      </c>
      <c r="D26" s="13" t="s">
        <v>18</v>
      </c>
      <c r="E26" s="14">
        <v>10</v>
      </c>
      <c r="F26" s="15"/>
      <c r="G26" s="15">
        <f t="shared" si="0"/>
        <v>0</v>
      </c>
      <c r="H26" s="16">
        <v>0.23</v>
      </c>
      <c r="I26" s="15">
        <f t="shared" si="1"/>
        <v>0</v>
      </c>
      <c r="J26" s="15">
        <f t="shared" si="2"/>
        <v>0</v>
      </c>
    </row>
    <row r="27" spans="1:10" ht="42" customHeight="1">
      <c r="A27" s="13">
        <v>24</v>
      </c>
      <c r="B27" s="30" t="s">
        <v>85</v>
      </c>
      <c r="C27" s="12" t="s">
        <v>60</v>
      </c>
      <c r="D27" s="13" t="s">
        <v>18</v>
      </c>
      <c r="E27" s="14">
        <v>10</v>
      </c>
      <c r="F27" s="15"/>
      <c r="G27" s="15">
        <f t="shared" si="0"/>
        <v>0</v>
      </c>
      <c r="H27" s="16">
        <v>0.23</v>
      </c>
      <c r="I27" s="15">
        <f t="shared" si="1"/>
        <v>0</v>
      </c>
      <c r="J27" s="15">
        <f t="shared" si="2"/>
        <v>0</v>
      </c>
    </row>
    <row r="28" spans="1:10" ht="43.35" customHeight="1">
      <c r="A28" s="10">
        <v>25</v>
      </c>
      <c r="B28" s="30" t="s">
        <v>86</v>
      </c>
      <c r="C28" s="12" t="s">
        <v>26</v>
      </c>
      <c r="D28" s="13" t="s">
        <v>18</v>
      </c>
      <c r="E28" s="14">
        <v>150</v>
      </c>
      <c r="F28" s="15"/>
      <c r="G28" s="15">
        <f t="shared" si="0"/>
        <v>0</v>
      </c>
      <c r="H28" s="16">
        <v>0.23</v>
      </c>
      <c r="I28" s="15">
        <f t="shared" si="1"/>
        <v>0</v>
      </c>
      <c r="J28" s="15">
        <f t="shared" si="2"/>
        <v>0</v>
      </c>
    </row>
    <row r="29" spans="1:10" ht="28.35" customHeight="1">
      <c r="A29" s="10">
        <v>26</v>
      </c>
      <c r="B29" s="30" t="s">
        <v>91</v>
      </c>
      <c r="C29" s="12" t="s">
        <v>10</v>
      </c>
      <c r="D29" s="13" t="s">
        <v>18</v>
      </c>
      <c r="E29" s="14">
        <v>100</v>
      </c>
      <c r="F29" s="15"/>
      <c r="G29" s="15">
        <f t="shared" si="0"/>
        <v>0</v>
      </c>
      <c r="H29" s="16">
        <v>0.23</v>
      </c>
      <c r="I29" s="15">
        <f t="shared" si="1"/>
        <v>0</v>
      </c>
      <c r="J29" s="15">
        <f t="shared" si="2"/>
        <v>0</v>
      </c>
    </row>
    <row r="30" spans="1:10" ht="28.35" customHeight="1">
      <c r="A30" s="10">
        <v>27</v>
      </c>
      <c r="B30" s="30" t="s">
        <v>27</v>
      </c>
      <c r="C30" s="12" t="s">
        <v>14</v>
      </c>
      <c r="D30" s="13" t="s">
        <v>18</v>
      </c>
      <c r="E30" s="14">
        <v>150</v>
      </c>
      <c r="F30" s="15"/>
      <c r="G30" s="15">
        <f t="shared" si="0"/>
        <v>0</v>
      </c>
      <c r="H30" s="16">
        <v>0.23</v>
      </c>
      <c r="I30" s="15">
        <f t="shared" si="1"/>
        <v>0</v>
      </c>
      <c r="J30" s="15">
        <f t="shared" si="2"/>
        <v>0</v>
      </c>
    </row>
    <row r="31" spans="1:10" ht="32.25" customHeight="1">
      <c r="A31" s="13">
        <v>28</v>
      </c>
      <c r="B31" s="31" t="s">
        <v>29</v>
      </c>
      <c r="C31" s="12" t="s">
        <v>30</v>
      </c>
      <c r="D31" s="13" t="s">
        <v>18</v>
      </c>
      <c r="E31" s="14">
        <v>30</v>
      </c>
      <c r="F31" s="15"/>
      <c r="G31" s="15">
        <f t="shared" si="0"/>
        <v>0</v>
      </c>
      <c r="H31" s="16">
        <v>0.23</v>
      </c>
      <c r="I31" s="15">
        <f t="shared" si="1"/>
        <v>0</v>
      </c>
      <c r="J31" s="15">
        <f t="shared" si="2"/>
        <v>0</v>
      </c>
    </row>
    <row r="32" spans="1:10" ht="36.75" customHeight="1">
      <c r="A32" s="10">
        <v>29</v>
      </c>
      <c r="B32" s="31" t="s">
        <v>31</v>
      </c>
      <c r="C32" s="11" t="s">
        <v>30</v>
      </c>
      <c r="D32" s="13" t="s">
        <v>18</v>
      </c>
      <c r="E32" s="14">
        <v>20</v>
      </c>
      <c r="F32" s="15"/>
      <c r="G32" s="15">
        <f t="shared" si="0"/>
        <v>0</v>
      </c>
      <c r="H32" s="16">
        <v>0.23</v>
      </c>
      <c r="I32" s="15">
        <f t="shared" si="1"/>
        <v>0</v>
      </c>
      <c r="J32" s="15">
        <f t="shared" si="2"/>
        <v>0</v>
      </c>
    </row>
    <row r="33" spans="1:10" ht="24" customHeight="1">
      <c r="A33" s="10">
        <v>30</v>
      </c>
      <c r="B33" s="31" t="s">
        <v>32</v>
      </c>
      <c r="C33" s="12" t="s">
        <v>63</v>
      </c>
      <c r="D33" s="13" t="s">
        <v>18</v>
      </c>
      <c r="E33" s="14">
        <v>150</v>
      </c>
      <c r="F33" s="15"/>
      <c r="G33" s="15">
        <f t="shared" si="0"/>
        <v>0</v>
      </c>
      <c r="H33" s="16">
        <v>0.23</v>
      </c>
      <c r="I33" s="15">
        <f t="shared" si="1"/>
        <v>0</v>
      </c>
      <c r="J33" s="15">
        <f t="shared" si="2"/>
        <v>0</v>
      </c>
    </row>
    <row r="34" spans="1:10" ht="36.75" customHeight="1">
      <c r="A34" s="10">
        <v>31</v>
      </c>
      <c r="B34" s="32" t="s">
        <v>92</v>
      </c>
      <c r="C34" s="12" t="s">
        <v>33</v>
      </c>
      <c r="D34" s="13" t="s">
        <v>18</v>
      </c>
      <c r="E34" s="14">
        <v>150</v>
      </c>
      <c r="F34" s="15"/>
      <c r="G34" s="15">
        <f t="shared" si="0"/>
        <v>0</v>
      </c>
      <c r="H34" s="16">
        <v>0.23</v>
      </c>
      <c r="I34" s="15">
        <f t="shared" si="1"/>
        <v>0</v>
      </c>
      <c r="J34" s="15">
        <f t="shared" si="2"/>
        <v>0</v>
      </c>
    </row>
    <row r="35" spans="1:10" ht="28.35" customHeight="1">
      <c r="A35" s="13">
        <v>32</v>
      </c>
      <c r="B35" s="32" t="s">
        <v>34</v>
      </c>
      <c r="C35" s="12" t="s">
        <v>35</v>
      </c>
      <c r="D35" s="13" t="s">
        <v>18</v>
      </c>
      <c r="E35" s="14">
        <v>10</v>
      </c>
      <c r="F35" s="15"/>
      <c r="G35" s="15">
        <f t="shared" si="0"/>
        <v>0</v>
      </c>
      <c r="H35" s="16">
        <v>0.23</v>
      </c>
      <c r="I35" s="15">
        <f t="shared" si="1"/>
        <v>0</v>
      </c>
      <c r="J35" s="15">
        <f t="shared" si="2"/>
        <v>0</v>
      </c>
    </row>
    <row r="36" spans="1:10" ht="33" customHeight="1">
      <c r="A36" s="10">
        <v>33</v>
      </c>
      <c r="B36" s="31" t="s">
        <v>64</v>
      </c>
      <c r="C36" s="12" t="s">
        <v>36</v>
      </c>
      <c r="D36" s="13" t="s">
        <v>18</v>
      </c>
      <c r="E36" s="14">
        <v>50</v>
      </c>
      <c r="F36" s="15"/>
      <c r="G36" s="15">
        <f t="shared" ref="G36:G67" si="3">E36*F36</f>
        <v>0</v>
      </c>
      <c r="H36" s="16">
        <v>0.08</v>
      </c>
      <c r="I36" s="15">
        <f t="shared" ref="I36:I67" si="4">G36*H36</f>
        <v>0</v>
      </c>
      <c r="J36" s="15">
        <f t="shared" ref="J36:J67" si="5">G36+I36</f>
        <v>0</v>
      </c>
    </row>
    <row r="37" spans="1:10" ht="32.25" customHeight="1">
      <c r="A37" s="10">
        <v>34</v>
      </c>
      <c r="B37" s="31" t="s">
        <v>72</v>
      </c>
      <c r="C37" s="11" t="s">
        <v>10</v>
      </c>
      <c r="D37" s="13" t="s">
        <v>18</v>
      </c>
      <c r="E37" s="14">
        <v>30</v>
      </c>
      <c r="F37" s="15"/>
      <c r="G37" s="15">
        <f t="shared" si="3"/>
        <v>0</v>
      </c>
      <c r="H37" s="16">
        <v>0.23</v>
      </c>
      <c r="I37" s="15">
        <f t="shared" si="4"/>
        <v>0</v>
      </c>
      <c r="J37" s="15">
        <f t="shared" si="5"/>
        <v>0</v>
      </c>
    </row>
    <row r="38" spans="1:10" ht="28.35" customHeight="1">
      <c r="A38" s="10">
        <v>35</v>
      </c>
      <c r="B38" s="32" t="s">
        <v>37</v>
      </c>
      <c r="C38" s="12" t="s">
        <v>38</v>
      </c>
      <c r="D38" s="13" t="s">
        <v>18</v>
      </c>
      <c r="E38" s="14">
        <v>120</v>
      </c>
      <c r="F38" s="15"/>
      <c r="G38" s="15">
        <f t="shared" si="3"/>
        <v>0</v>
      </c>
      <c r="H38" s="16">
        <v>0.23</v>
      </c>
      <c r="I38" s="15">
        <f t="shared" si="4"/>
        <v>0</v>
      </c>
      <c r="J38" s="15">
        <f t="shared" si="5"/>
        <v>0</v>
      </c>
    </row>
    <row r="39" spans="1:10" ht="28.35" customHeight="1">
      <c r="A39" s="13">
        <v>36</v>
      </c>
      <c r="B39" s="32" t="s">
        <v>39</v>
      </c>
      <c r="C39" s="12" t="s">
        <v>40</v>
      </c>
      <c r="D39" s="13" t="s">
        <v>18</v>
      </c>
      <c r="E39" s="14">
        <v>100</v>
      </c>
      <c r="F39" s="15"/>
      <c r="G39" s="15">
        <f t="shared" si="3"/>
        <v>0</v>
      </c>
      <c r="H39" s="16">
        <v>0.23</v>
      </c>
      <c r="I39" s="15">
        <f t="shared" si="4"/>
        <v>0</v>
      </c>
      <c r="J39" s="15">
        <f t="shared" si="5"/>
        <v>0</v>
      </c>
    </row>
    <row r="40" spans="1:10" ht="47.25" customHeight="1">
      <c r="A40" s="10">
        <v>37</v>
      </c>
      <c r="B40" s="31" t="s">
        <v>93</v>
      </c>
      <c r="C40" s="12" t="s">
        <v>41</v>
      </c>
      <c r="D40" s="13" t="s">
        <v>18</v>
      </c>
      <c r="E40" s="14">
        <v>200</v>
      </c>
      <c r="F40" s="15"/>
      <c r="G40" s="15">
        <f t="shared" si="3"/>
        <v>0</v>
      </c>
      <c r="H40" s="16">
        <v>0.23</v>
      </c>
      <c r="I40" s="15">
        <f t="shared" si="4"/>
        <v>0</v>
      </c>
      <c r="J40" s="15">
        <f t="shared" si="5"/>
        <v>0</v>
      </c>
    </row>
    <row r="41" spans="1:10" ht="42" customHeight="1">
      <c r="A41" s="10">
        <v>38</v>
      </c>
      <c r="B41" s="31" t="s">
        <v>65</v>
      </c>
      <c r="C41" s="12" t="s">
        <v>42</v>
      </c>
      <c r="D41" s="13" t="s">
        <v>18</v>
      </c>
      <c r="E41" s="14">
        <v>70</v>
      </c>
      <c r="F41" s="15"/>
      <c r="G41" s="15">
        <f t="shared" si="3"/>
        <v>0</v>
      </c>
      <c r="H41" s="16">
        <v>0.23</v>
      </c>
      <c r="I41" s="15">
        <f t="shared" si="4"/>
        <v>0</v>
      </c>
      <c r="J41" s="15">
        <f t="shared" si="5"/>
        <v>0</v>
      </c>
    </row>
    <row r="42" spans="1:10" ht="36.75" customHeight="1">
      <c r="A42" s="10">
        <v>39</v>
      </c>
      <c r="B42" s="31" t="s">
        <v>101</v>
      </c>
      <c r="C42" s="12" t="s">
        <v>51</v>
      </c>
      <c r="D42" s="13" t="s">
        <v>18</v>
      </c>
      <c r="E42" s="14">
        <v>40</v>
      </c>
      <c r="F42" s="15"/>
      <c r="G42" s="15">
        <f t="shared" si="3"/>
        <v>0</v>
      </c>
      <c r="H42" s="16">
        <v>0.23</v>
      </c>
      <c r="I42" s="15">
        <f t="shared" si="4"/>
        <v>0</v>
      </c>
      <c r="J42" s="15">
        <f t="shared" si="5"/>
        <v>0</v>
      </c>
    </row>
    <row r="43" spans="1:10" ht="36.75" customHeight="1">
      <c r="A43" s="13">
        <v>40</v>
      </c>
      <c r="B43" s="31" t="s">
        <v>94</v>
      </c>
      <c r="C43" s="12" t="s">
        <v>100</v>
      </c>
      <c r="D43" s="13" t="s">
        <v>18</v>
      </c>
      <c r="E43" s="14">
        <v>50</v>
      </c>
      <c r="F43" s="15"/>
      <c r="G43" s="15">
        <f t="shared" si="3"/>
        <v>0</v>
      </c>
      <c r="H43" s="16">
        <v>0.23</v>
      </c>
      <c r="I43" s="15">
        <f t="shared" si="4"/>
        <v>0</v>
      </c>
      <c r="J43" s="15">
        <f t="shared" si="5"/>
        <v>0</v>
      </c>
    </row>
    <row r="44" spans="1:10" ht="50.25" customHeight="1">
      <c r="A44" s="10">
        <v>41</v>
      </c>
      <c r="B44" s="33" t="s">
        <v>142</v>
      </c>
      <c r="C44" s="12" t="s">
        <v>143</v>
      </c>
      <c r="D44" s="13" t="s">
        <v>18</v>
      </c>
      <c r="E44" s="14">
        <v>50</v>
      </c>
      <c r="F44" s="15"/>
      <c r="G44" s="15">
        <f t="shared" si="3"/>
        <v>0</v>
      </c>
      <c r="H44" s="16">
        <v>0.23</v>
      </c>
      <c r="I44" s="15">
        <f t="shared" si="4"/>
        <v>0</v>
      </c>
      <c r="J44" s="15">
        <f t="shared" si="5"/>
        <v>0</v>
      </c>
    </row>
    <row r="45" spans="1:10" ht="33" customHeight="1">
      <c r="A45" s="10">
        <v>42</v>
      </c>
      <c r="B45" s="31" t="s">
        <v>95</v>
      </c>
      <c r="C45" s="12" t="s">
        <v>79</v>
      </c>
      <c r="D45" s="13" t="s">
        <v>18</v>
      </c>
      <c r="E45" s="14">
        <v>30</v>
      </c>
      <c r="F45" s="15"/>
      <c r="G45" s="15">
        <f t="shared" si="3"/>
        <v>0</v>
      </c>
      <c r="H45" s="16">
        <v>0.23</v>
      </c>
      <c r="I45" s="15">
        <f t="shared" si="4"/>
        <v>0</v>
      </c>
      <c r="J45" s="15">
        <f t="shared" si="5"/>
        <v>0</v>
      </c>
    </row>
    <row r="46" spans="1:10" ht="33" customHeight="1">
      <c r="A46" s="10">
        <v>43</v>
      </c>
      <c r="B46" s="31" t="s">
        <v>96</v>
      </c>
      <c r="C46" s="12" t="s">
        <v>99</v>
      </c>
      <c r="D46" s="13" t="s">
        <v>18</v>
      </c>
      <c r="E46" s="14">
        <v>50</v>
      </c>
      <c r="F46" s="15"/>
      <c r="G46" s="15">
        <f t="shared" si="3"/>
        <v>0</v>
      </c>
      <c r="H46" s="16">
        <v>0.23</v>
      </c>
      <c r="I46" s="15">
        <f t="shared" si="4"/>
        <v>0</v>
      </c>
      <c r="J46" s="15">
        <f t="shared" si="5"/>
        <v>0</v>
      </c>
    </row>
    <row r="47" spans="1:10" ht="28.35" customHeight="1">
      <c r="A47" s="13">
        <v>44</v>
      </c>
      <c r="B47" s="31" t="s">
        <v>43</v>
      </c>
      <c r="C47" s="12" t="s">
        <v>98</v>
      </c>
      <c r="D47" s="13" t="s">
        <v>18</v>
      </c>
      <c r="E47" s="14">
        <v>50</v>
      </c>
      <c r="F47" s="15"/>
      <c r="G47" s="15">
        <f t="shared" si="3"/>
        <v>0</v>
      </c>
      <c r="H47" s="16">
        <v>0.23</v>
      </c>
      <c r="I47" s="15">
        <f t="shared" si="4"/>
        <v>0</v>
      </c>
      <c r="J47" s="15">
        <f t="shared" si="5"/>
        <v>0</v>
      </c>
    </row>
    <row r="48" spans="1:10" ht="28.35" customHeight="1">
      <c r="A48" s="10">
        <v>45</v>
      </c>
      <c r="B48" s="32" t="s">
        <v>66</v>
      </c>
      <c r="C48" s="12" t="s">
        <v>97</v>
      </c>
      <c r="D48" s="13" t="s">
        <v>18</v>
      </c>
      <c r="E48" s="14">
        <v>60</v>
      </c>
      <c r="F48" s="15"/>
      <c r="G48" s="15">
        <f t="shared" si="3"/>
        <v>0</v>
      </c>
      <c r="H48" s="16">
        <v>0.23</v>
      </c>
      <c r="I48" s="15">
        <f t="shared" si="4"/>
        <v>0</v>
      </c>
      <c r="J48" s="15">
        <f t="shared" si="5"/>
        <v>0</v>
      </c>
    </row>
    <row r="49" spans="1:10" ht="35.25" customHeight="1">
      <c r="A49" s="10">
        <v>46</v>
      </c>
      <c r="B49" s="33" t="s">
        <v>139</v>
      </c>
      <c r="C49" s="12" t="s">
        <v>18</v>
      </c>
      <c r="D49" s="13" t="s">
        <v>18</v>
      </c>
      <c r="E49" s="14">
        <v>10</v>
      </c>
      <c r="F49" s="15"/>
      <c r="G49" s="15">
        <f t="shared" si="3"/>
        <v>0</v>
      </c>
      <c r="H49" s="16">
        <v>0.23</v>
      </c>
      <c r="I49" s="15">
        <f t="shared" si="4"/>
        <v>0</v>
      </c>
      <c r="J49" s="15">
        <f t="shared" si="5"/>
        <v>0</v>
      </c>
    </row>
    <row r="50" spans="1:10" ht="40.5" customHeight="1">
      <c r="A50" s="10">
        <v>47</v>
      </c>
      <c r="B50" s="31" t="s">
        <v>103</v>
      </c>
      <c r="C50" s="12" t="s">
        <v>45</v>
      </c>
      <c r="D50" s="13" t="s">
        <v>13</v>
      </c>
      <c r="E50" s="14">
        <v>70</v>
      </c>
      <c r="F50" s="15"/>
      <c r="G50" s="15">
        <f t="shared" si="3"/>
        <v>0</v>
      </c>
      <c r="H50" s="16">
        <v>0.23</v>
      </c>
      <c r="I50" s="15">
        <f t="shared" si="4"/>
        <v>0</v>
      </c>
      <c r="J50" s="15">
        <f t="shared" si="5"/>
        <v>0</v>
      </c>
    </row>
    <row r="51" spans="1:10" ht="33" customHeight="1">
      <c r="A51" s="13">
        <v>48</v>
      </c>
      <c r="B51" s="31" t="s">
        <v>102</v>
      </c>
      <c r="C51" s="12" t="s">
        <v>44</v>
      </c>
      <c r="D51" s="13" t="s">
        <v>13</v>
      </c>
      <c r="E51" s="14">
        <v>10</v>
      </c>
      <c r="F51" s="15"/>
      <c r="G51" s="15">
        <f t="shared" si="3"/>
        <v>0</v>
      </c>
      <c r="H51" s="16">
        <v>0.23</v>
      </c>
      <c r="I51" s="15">
        <f t="shared" si="4"/>
        <v>0</v>
      </c>
      <c r="J51" s="15">
        <f t="shared" si="5"/>
        <v>0</v>
      </c>
    </row>
    <row r="52" spans="1:10" ht="28.35" customHeight="1">
      <c r="A52" s="10">
        <v>49</v>
      </c>
      <c r="B52" s="32" t="s">
        <v>46</v>
      </c>
      <c r="C52" s="12" t="s">
        <v>47</v>
      </c>
      <c r="D52" s="13" t="s">
        <v>18</v>
      </c>
      <c r="E52" s="14">
        <v>60</v>
      </c>
      <c r="F52" s="15"/>
      <c r="G52" s="15">
        <f t="shared" si="3"/>
        <v>0</v>
      </c>
      <c r="H52" s="16">
        <v>0.23</v>
      </c>
      <c r="I52" s="15">
        <f t="shared" si="4"/>
        <v>0</v>
      </c>
      <c r="J52" s="15">
        <f t="shared" si="5"/>
        <v>0</v>
      </c>
    </row>
    <row r="53" spans="1:10" ht="32.25" customHeight="1">
      <c r="A53" s="10">
        <v>50</v>
      </c>
      <c r="B53" s="32" t="s">
        <v>157</v>
      </c>
      <c r="C53" s="12" t="s">
        <v>12</v>
      </c>
      <c r="D53" s="13" t="s">
        <v>18</v>
      </c>
      <c r="E53" s="14">
        <v>35</v>
      </c>
      <c r="F53" s="15"/>
      <c r="G53" s="15">
        <f t="shared" si="3"/>
        <v>0</v>
      </c>
      <c r="H53" s="16">
        <v>0.23</v>
      </c>
      <c r="I53" s="15">
        <f t="shared" si="4"/>
        <v>0</v>
      </c>
      <c r="J53" s="15">
        <f t="shared" si="5"/>
        <v>0</v>
      </c>
    </row>
    <row r="54" spans="1:10" ht="33" customHeight="1">
      <c r="A54" s="10">
        <v>51</v>
      </c>
      <c r="B54" s="32" t="s">
        <v>67</v>
      </c>
      <c r="C54" s="12" t="s">
        <v>48</v>
      </c>
      <c r="D54" s="13" t="s">
        <v>18</v>
      </c>
      <c r="E54" s="14">
        <v>20</v>
      </c>
      <c r="F54" s="15"/>
      <c r="G54" s="15">
        <f t="shared" si="3"/>
        <v>0</v>
      </c>
      <c r="H54" s="16">
        <v>0.23</v>
      </c>
      <c r="I54" s="15">
        <f t="shared" si="4"/>
        <v>0</v>
      </c>
      <c r="J54" s="15">
        <f t="shared" si="5"/>
        <v>0</v>
      </c>
    </row>
    <row r="55" spans="1:10" ht="52.5" customHeight="1">
      <c r="A55" s="13">
        <v>52</v>
      </c>
      <c r="B55" s="32" t="s">
        <v>104</v>
      </c>
      <c r="C55" s="12" t="s">
        <v>49</v>
      </c>
      <c r="D55" s="13" t="s">
        <v>106</v>
      </c>
      <c r="E55" s="14">
        <v>40</v>
      </c>
      <c r="F55" s="15"/>
      <c r="G55" s="15">
        <f t="shared" si="3"/>
        <v>0</v>
      </c>
      <c r="H55" s="16">
        <v>0.08</v>
      </c>
      <c r="I55" s="15">
        <f t="shared" si="4"/>
        <v>0</v>
      </c>
      <c r="J55" s="15">
        <f t="shared" si="5"/>
        <v>0</v>
      </c>
    </row>
    <row r="56" spans="1:10" ht="51" customHeight="1">
      <c r="A56" s="10">
        <v>53</v>
      </c>
      <c r="B56" s="31" t="s">
        <v>105</v>
      </c>
      <c r="C56" s="12" t="s">
        <v>50</v>
      </c>
      <c r="D56" s="13" t="s">
        <v>106</v>
      </c>
      <c r="E56" s="14">
        <v>100</v>
      </c>
      <c r="F56" s="15"/>
      <c r="G56" s="15">
        <f t="shared" si="3"/>
        <v>0</v>
      </c>
      <c r="H56" s="16">
        <v>0.23</v>
      </c>
      <c r="I56" s="15">
        <f t="shared" si="4"/>
        <v>0</v>
      </c>
      <c r="J56" s="15">
        <f t="shared" si="5"/>
        <v>0</v>
      </c>
    </row>
    <row r="57" spans="1:10" ht="33.75" customHeight="1">
      <c r="A57" s="10">
        <v>54</v>
      </c>
      <c r="B57" s="31" t="s">
        <v>68</v>
      </c>
      <c r="C57" s="12" t="s">
        <v>70</v>
      </c>
      <c r="D57" s="13" t="s">
        <v>13</v>
      </c>
      <c r="E57" s="14">
        <v>700</v>
      </c>
      <c r="F57" s="15"/>
      <c r="G57" s="15">
        <f t="shared" si="3"/>
        <v>0</v>
      </c>
      <c r="H57" s="16">
        <v>0.23</v>
      </c>
      <c r="I57" s="15">
        <f t="shared" si="4"/>
        <v>0</v>
      </c>
      <c r="J57" s="15">
        <f t="shared" si="5"/>
        <v>0</v>
      </c>
    </row>
    <row r="58" spans="1:10" ht="78" customHeight="1">
      <c r="A58" s="10">
        <v>55</v>
      </c>
      <c r="B58" s="32" t="s">
        <v>107</v>
      </c>
      <c r="C58" s="12" t="s">
        <v>49</v>
      </c>
      <c r="D58" s="13" t="s">
        <v>106</v>
      </c>
      <c r="E58" s="14">
        <v>40</v>
      </c>
      <c r="F58" s="15"/>
      <c r="G58" s="15">
        <f t="shared" si="3"/>
        <v>0</v>
      </c>
      <c r="H58" s="16">
        <v>0.23</v>
      </c>
      <c r="I58" s="15">
        <f t="shared" si="4"/>
        <v>0</v>
      </c>
      <c r="J58" s="15">
        <f t="shared" si="5"/>
        <v>0</v>
      </c>
    </row>
    <row r="59" spans="1:10" ht="75" customHeight="1">
      <c r="A59" s="13">
        <v>56</v>
      </c>
      <c r="B59" s="32" t="s">
        <v>108</v>
      </c>
      <c r="C59" s="12" t="s">
        <v>49</v>
      </c>
      <c r="D59" s="13" t="s">
        <v>106</v>
      </c>
      <c r="E59" s="14">
        <v>10</v>
      </c>
      <c r="F59" s="15"/>
      <c r="G59" s="15">
        <f t="shared" si="3"/>
        <v>0</v>
      </c>
      <c r="H59" s="16">
        <v>0.23</v>
      </c>
      <c r="I59" s="15">
        <f t="shared" si="4"/>
        <v>0</v>
      </c>
      <c r="J59" s="15">
        <f t="shared" si="5"/>
        <v>0</v>
      </c>
    </row>
    <row r="60" spans="1:10" ht="31.5" customHeight="1">
      <c r="A60" s="10">
        <v>57</v>
      </c>
      <c r="B60" s="33" t="s">
        <v>144</v>
      </c>
      <c r="C60" s="12" t="s">
        <v>145</v>
      </c>
      <c r="D60" s="13" t="s">
        <v>106</v>
      </c>
      <c r="E60" s="14">
        <v>30</v>
      </c>
      <c r="F60" s="15"/>
      <c r="G60" s="15">
        <f t="shared" si="3"/>
        <v>0</v>
      </c>
      <c r="H60" s="16">
        <v>0.23</v>
      </c>
      <c r="I60" s="15">
        <f t="shared" si="4"/>
        <v>0</v>
      </c>
      <c r="J60" s="15">
        <f t="shared" si="5"/>
        <v>0</v>
      </c>
    </row>
    <row r="61" spans="1:10" ht="33.75" customHeight="1">
      <c r="A61" s="10">
        <v>58</v>
      </c>
      <c r="B61" s="31" t="s">
        <v>69</v>
      </c>
      <c r="C61" s="12" t="s">
        <v>18</v>
      </c>
      <c r="D61" s="13" t="s">
        <v>18</v>
      </c>
      <c r="E61" s="14">
        <v>50</v>
      </c>
      <c r="F61" s="15"/>
      <c r="G61" s="15">
        <f t="shared" si="3"/>
        <v>0</v>
      </c>
      <c r="H61" s="16">
        <v>0.23</v>
      </c>
      <c r="I61" s="15">
        <f t="shared" si="4"/>
        <v>0</v>
      </c>
      <c r="J61" s="15">
        <f t="shared" si="5"/>
        <v>0</v>
      </c>
    </row>
    <row r="62" spans="1:10" ht="33" customHeight="1">
      <c r="A62" s="10">
        <v>59</v>
      </c>
      <c r="B62" s="31" t="s">
        <v>158</v>
      </c>
      <c r="C62" s="12" t="s">
        <v>51</v>
      </c>
      <c r="D62" s="13" t="s">
        <v>106</v>
      </c>
      <c r="E62" s="14">
        <v>150</v>
      </c>
      <c r="F62" s="15"/>
      <c r="G62" s="15">
        <f t="shared" si="3"/>
        <v>0</v>
      </c>
      <c r="H62" s="16">
        <v>0.08</v>
      </c>
      <c r="I62" s="15">
        <f t="shared" si="4"/>
        <v>0</v>
      </c>
      <c r="J62" s="15">
        <f t="shared" si="5"/>
        <v>0</v>
      </c>
    </row>
    <row r="63" spans="1:10" ht="30" customHeight="1">
      <c r="A63" s="13">
        <v>60</v>
      </c>
      <c r="B63" s="33" t="s">
        <v>71</v>
      </c>
      <c r="C63" s="12" t="s">
        <v>18</v>
      </c>
      <c r="D63" s="13" t="s">
        <v>18</v>
      </c>
      <c r="E63" s="14">
        <v>5</v>
      </c>
      <c r="F63" s="15"/>
      <c r="G63" s="15">
        <f t="shared" si="3"/>
        <v>0</v>
      </c>
      <c r="H63" s="16">
        <v>0.23</v>
      </c>
      <c r="I63" s="15">
        <f t="shared" si="4"/>
        <v>0</v>
      </c>
      <c r="J63" s="15">
        <f t="shared" si="5"/>
        <v>0</v>
      </c>
    </row>
    <row r="64" spans="1:10" ht="34.5" customHeight="1">
      <c r="A64" s="10">
        <v>61</v>
      </c>
      <c r="B64" s="31" t="s">
        <v>53</v>
      </c>
      <c r="C64" s="12" t="s">
        <v>18</v>
      </c>
      <c r="D64" s="13" t="s">
        <v>18</v>
      </c>
      <c r="E64" s="14">
        <v>20</v>
      </c>
      <c r="F64" s="15"/>
      <c r="G64" s="15">
        <f t="shared" si="3"/>
        <v>0</v>
      </c>
      <c r="H64" s="16">
        <v>0.23</v>
      </c>
      <c r="I64" s="15">
        <f t="shared" si="4"/>
        <v>0</v>
      </c>
      <c r="J64" s="15">
        <f t="shared" si="5"/>
        <v>0</v>
      </c>
    </row>
    <row r="65" spans="1:13" ht="32.85" customHeight="1">
      <c r="A65" s="10">
        <v>62</v>
      </c>
      <c r="B65" s="31" t="s">
        <v>110</v>
      </c>
      <c r="C65" s="12" t="s">
        <v>18</v>
      </c>
      <c r="D65" s="13" t="s">
        <v>18</v>
      </c>
      <c r="E65" s="14">
        <v>30</v>
      </c>
      <c r="F65" s="15"/>
      <c r="G65" s="15">
        <f t="shared" si="3"/>
        <v>0</v>
      </c>
      <c r="H65" s="16">
        <v>0.23</v>
      </c>
      <c r="I65" s="15">
        <f t="shared" si="4"/>
        <v>0</v>
      </c>
      <c r="J65" s="15">
        <f t="shared" si="5"/>
        <v>0</v>
      </c>
    </row>
    <row r="66" spans="1:13" ht="43.35" customHeight="1">
      <c r="A66" s="10">
        <v>63</v>
      </c>
      <c r="B66" s="31" t="s">
        <v>113</v>
      </c>
      <c r="C66" s="12" t="s">
        <v>54</v>
      </c>
      <c r="D66" s="13" t="s">
        <v>18</v>
      </c>
      <c r="E66" s="14">
        <v>20</v>
      </c>
      <c r="F66" s="15"/>
      <c r="G66" s="15">
        <f t="shared" si="3"/>
        <v>0</v>
      </c>
      <c r="H66" s="16">
        <v>0.23</v>
      </c>
      <c r="I66" s="15">
        <f t="shared" si="4"/>
        <v>0</v>
      </c>
      <c r="J66" s="15">
        <f t="shared" si="5"/>
        <v>0</v>
      </c>
    </row>
    <row r="67" spans="1:13" ht="46.35" customHeight="1">
      <c r="A67" s="13">
        <v>64</v>
      </c>
      <c r="B67" s="31" t="s">
        <v>111</v>
      </c>
      <c r="C67" s="12" t="s">
        <v>54</v>
      </c>
      <c r="D67" s="13" t="s">
        <v>18</v>
      </c>
      <c r="E67" s="14">
        <v>30</v>
      </c>
      <c r="F67" s="15"/>
      <c r="G67" s="15">
        <f t="shared" si="3"/>
        <v>0</v>
      </c>
      <c r="H67" s="16">
        <v>0.23</v>
      </c>
      <c r="I67" s="15">
        <f t="shared" si="4"/>
        <v>0</v>
      </c>
      <c r="J67" s="15">
        <f t="shared" si="5"/>
        <v>0</v>
      </c>
    </row>
    <row r="68" spans="1:13" ht="47.25" customHeight="1">
      <c r="A68" s="10">
        <v>65</v>
      </c>
      <c r="B68" s="31" t="s">
        <v>112</v>
      </c>
      <c r="C68" s="12" t="s">
        <v>30</v>
      </c>
      <c r="D68" s="13" t="s">
        <v>18</v>
      </c>
      <c r="E68" s="14">
        <v>30</v>
      </c>
      <c r="F68" s="15"/>
      <c r="G68" s="15">
        <f t="shared" ref="G68:G93" si="6">E68*F68</f>
        <v>0</v>
      </c>
      <c r="H68" s="16">
        <v>0.23</v>
      </c>
      <c r="I68" s="15">
        <f t="shared" ref="I68:I93" si="7">G68*H68</f>
        <v>0</v>
      </c>
      <c r="J68" s="15">
        <f t="shared" ref="J68:J93" si="8">G68+I68</f>
        <v>0</v>
      </c>
    </row>
    <row r="69" spans="1:13" ht="38.25" customHeight="1">
      <c r="A69" s="10">
        <v>66</v>
      </c>
      <c r="B69" s="31" t="s">
        <v>114</v>
      </c>
      <c r="C69" s="12" t="s">
        <v>120</v>
      </c>
      <c r="D69" s="13" t="s">
        <v>18</v>
      </c>
      <c r="E69" s="14">
        <v>200</v>
      </c>
      <c r="F69" s="15"/>
      <c r="G69" s="15">
        <f t="shared" si="6"/>
        <v>0</v>
      </c>
      <c r="H69" s="16">
        <v>0.23</v>
      </c>
      <c r="I69" s="15">
        <f t="shared" si="7"/>
        <v>0</v>
      </c>
      <c r="J69" s="15">
        <f t="shared" si="8"/>
        <v>0</v>
      </c>
    </row>
    <row r="70" spans="1:13" ht="29.85" customHeight="1">
      <c r="A70" s="10">
        <v>67</v>
      </c>
      <c r="B70" s="31" t="s">
        <v>115</v>
      </c>
      <c r="C70" s="12" t="s">
        <v>18</v>
      </c>
      <c r="D70" s="13" t="s">
        <v>18</v>
      </c>
      <c r="E70" s="14">
        <v>200</v>
      </c>
      <c r="F70" s="15"/>
      <c r="G70" s="15">
        <f t="shared" si="6"/>
        <v>0</v>
      </c>
      <c r="H70" s="16">
        <v>0.23</v>
      </c>
      <c r="I70" s="15">
        <f t="shared" si="7"/>
        <v>0</v>
      </c>
      <c r="J70" s="15">
        <f t="shared" si="8"/>
        <v>0</v>
      </c>
    </row>
    <row r="71" spans="1:13" ht="33" customHeight="1">
      <c r="A71" s="13">
        <v>68</v>
      </c>
      <c r="B71" s="31" t="s">
        <v>116</v>
      </c>
      <c r="C71" s="12" t="s">
        <v>106</v>
      </c>
      <c r="D71" s="13" t="s">
        <v>13</v>
      </c>
      <c r="E71" s="14">
        <v>8</v>
      </c>
      <c r="F71" s="15"/>
      <c r="G71" s="15">
        <f t="shared" si="6"/>
        <v>0</v>
      </c>
      <c r="H71" s="16">
        <v>0.23</v>
      </c>
      <c r="I71" s="15">
        <f t="shared" si="7"/>
        <v>0</v>
      </c>
      <c r="J71" s="15">
        <f t="shared" si="8"/>
        <v>0</v>
      </c>
    </row>
    <row r="72" spans="1:13" ht="36" customHeight="1">
      <c r="A72" s="10">
        <v>69</v>
      </c>
      <c r="B72" s="31" t="s">
        <v>109</v>
      </c>
      <c r="C72" s="12" t="s">
        <v>52</v>
      </c>
      <c r="D72" s="13" t="s">
        <v>106</v>
      </c>
      <c r="E72" s="14">
        <v>5</v>
      </c>
      <c r="F72" s="15"/>
      <c r="G72" s="15">
        <f t="shared" si="6"/>
        <v>0</v>
      </c>
      <c r="H72" s="16">
        <v>0.23</v>
      </c>
      <c r="I72" s="15">
        <f t="shared" si="7"/>
        <v>0</v>
      </c>
      <c r="J72" s="15">
        <f t="shared" si="8"/>
        <v>0</v>
      </c>
    </row>
    <row r="73" spans="1:13" ht="35.25" customHeight="1">
      <c r="A73" s="10">
        <v>70</v>
      </c>
      <c r="B73" s="34" t="s">
        <v>119</v>
      </c>
      <c r="C73" s="12" t="s">
        <v>118</v>
      </c>
      <c r="D73" s="13" t="s">
        <v>18</v>
      </c>
      <c r="E73" s="14">
        <v>150</v>
      </c>
      <c r="F73" s="15"/>
      <c r="G73" s="15">
        <f t="shared" si="6"/>
        <v>0</v>
      </c>
      <c r="H73" s="16">
        <v>0.08</v>
      </c>
      <c r="I73" s="15">
        <f t="shared" si="7"/>
        <v>0</v>
      </c>
      <c r="J73" s="15">
        <f t="shared" si="8"/>
        <v>0</v>
      </c>
    </row>
    <row r="74" spans="1:13" ht="19.5" customHeight="1">
      <c r="A74" s="10">
        <v>71</v>
      </c>
      <c r="B74" s="35" t="s">
        <v>153</v>
      </c>
      <c r="C74" s="12" t="s">
        <v>14</v>
      </c>
      <c r="D74" s="13" t="s">
        <v>18</v>
      </c>
      <c r="E74" s="14">
        <v>20</v>
      </c>
      <c r="F74" s="15"/>
      <c r="G74" s="15">
        <f t="shared" si="6"/>
        <v>0</v>
      </c>
      <c r="H74" s="16">
        <v>0.23</v>
      </c>
      <c r="I74" s="15">
        <f t="shared" si="7"/>
        <v>0</v>
      </c>
      <c r="J74" s="15">
        <f t="shared" si="8"/>
        <v>0</v>
      </c>
      <c r="M74" s="29"/>
    </row>
    <row r="75" spans="1:13" ht="53.25" customHeight="1">
      <c r="A75" s="13">
        <v>72</v>
      </c>
      <c r="B75" s="36" t="s">
        <v>152</v>
      </c>
      <c r="C75" s="12" t="s">
        <v>148</v>
      </c>
      <c r="D75" s="13" t="s">
        <v>18</v>
      </c>
      <c r="E75" s="14">
        <v>20</v>
      </c>
      <c r="F75" s="15"/>
      <c r="G75" s="15">
        <f t="shared" si="6"/>
        <v>0</v>
      </c>
      <c r="H75" s="16">
        <v>0.23</v>
      </c>
      <c r="I75" s="15">
        <f t="shared" si="7"/>
        <v>0</v>
      </c>
      <c r="J75" s="15">
        <f t="shared" si="8"/>
        <v>0</v>
      </c>
    </row>
    <row r="76" spans="1:13" ht="34.5" customHeight="1">
      <c r="A76" s="10">
        <v>73</v>
      </c>
      <c r="B76" s="35" t="s">
        <v>151</v>
      </c>
      <c r="C76" s="12" t="s">
        <v>148</v>
      </c>
      <c r="D76" s="13" t="s">
        <v>18</v>
      </c>
      <c r="E76" s="14">
        <v>20</v>
      </c>
      <c r="F76" s="15"/>
      <c r="G76" s="15">
        <f t="shared" si="6"/>
        <v>0</v>
      </c>
      <c r="H76" s="16">
        <v>0.23</v>
      </c>
      <c r="I76" s="15">
        <f t="shared" si="7"/>
        <v>0</v>
      </c>
      <c r="J76" s="15">
        <f t="shared" si="8"/>
        <v>0</v>
      </c>
    </row>
    <row r="77" spans="1:13" ht="33.75" customHeight="1">
      <c r="A77" s="10">
        <v>74</v>
      </c>
      <c r="B77" s="35" t="s">
        <v>149</v>
      </c>
      <c r="C77" s="12" t="s">
        <v>150</v>
      </c>
      <c r="D77" s="13" t="s">
        <v>18</v>
      </c>
      <c r="E77" s="14">
        <v>20</v>
      </c>
      <c r="F77" s="15"/>
      <c r="G77" s="15">
        <f t="shared" si="6"/>
        <v>0</v>
      </c>
      <c r="H77" s="16">
        <v>0.23</v>
      </c>
      <c r="I77" s="15">
        <f t="shared" si="7"/>
        <v>0</v>
      </c>
      <c r="J77" s="15">
        <f t="shared" si="8"/>
        <v>0</v>
      </c>
    </row>
    <row r="78" spans="1:13" ht="33.75" customHeight="1">
      <c r="A78" s="10">
        <v>75</v>
      </c>
      <c r="B78" s="33" t="s">
        <v>146</v>
      </c>
      <c r="C78" s="12" t="s">
        <v>147</v>
      </c>
      <c r="D78" s="13" t="s">
        <v>18</v>
      </c>
      <c r="E78" s="14">
        <v>50</v>
      </c>
      <c r="F78" s="15"/>
      <c r="G78" s="15">
        <f t="shared" si="6"/>
        <v>0</v>
      </c>
      <c r="H78" s="16">
        <v>0.23</v>
      </c>
      <c r="I78" s="15">
        <f t="shared" si="7"/>
        <v>0</v>
      </c>
      <c r="J78" s="15">
        <f t="shared" si="8"/>
        <v>0</v>
      </c>
    </row>
    <row r="79" spans="1:13" ht="29.85" customHeight="1">
      <c r="A79" s="13">
        <v>76</v>
      </c>
      <c r="B79" s="31" t="s">
        <v>117</v>
      </c>
      <c r="C79" s="12" t="s">
        <v>11</v>
      </c>
      <c r="D79" s="13" t="s">
        <v>18</v>
      </c>
      <c r="E79" s="14">
        <v>50</v>
      </c>
      <c r="F79" s="15"/>
      <c r="G79" s="15">
        <f t="shared" si="6"/>
        <v>0</v>
      </c>
      <c r="H79" s="16">
        <v>0.23</v>
      </c>
      <c r="I79" s="15">
        <f t="shared" si="7"/>
        <v>0</v>
      </c>
      <c r="J79" s="15">
        <f t="shared" si="8"/>
        <v>0</v>
      </c>
    </row>
    <row r="80" spans="1:13" ht="29.85" customHeight="1">
      <c r="A80" s="10">
        <v>77</v>
      </c>
      <c r="B80" s="31" t="s">
        <v>55</v>
      </c>
      <c r="C80" s="12" t="s">
        <v>11</v>
      </c>
      <c r="D80" s="13" t="s">
        <v>18</v>
      </c>
      <c r="E80" s="14">
        <v>30</v>
      </c>
      <c r="F80" s="15"/>
      <c r="G80" s="15">
        <f t="shared" si="6"/>
        <v>0</v>
      </c>
      <c r="H80" s="16">
        <v>0.23</v>
      </c>
      <c r="I80" s="15">
        <f t="shared" si="7"/>
        <v>0</v>
      </c>
      <c r="J80" s="15">
        <f t="shared" si="8"/>
        <v>0</v>
      </c>
    </row>
    <row r="81" spans="1:10" ht="54" customHeight="1">
      <c r="A81" s="10">
        <v>78</v>
      </c>
      <c r="B81" s="31" t="s">
        <v>130</v>
      </c>
      <c r="C81" s="12" t="s">
        <v>129</v>
      </c>
      <c r="D81" s="13" t="s">
        <v>18</v>
      </c>
      <c r="E81" s="14">
        <v>30</v>
      </c>
      <c r="F81" s="15"/>
      <c r="G81" s="15">
        <f t="shared" si="6"/>
        <v>0</v>
      </c>
      <c r="H81" s="16">
        <v>0.23</v>
      </c>
      <c r="I81" s="15">
        <f t="shared" si="7"/>
        <v>0</v>
      </c>
      <c r="J81" s="15">
        <f t="shared" si="8"/>
        <v>0</v>
      </c>
    </row>
    <row r="82" spans="1:10" ht="56.25" customHeight="1">
      <c r="A82" s="10">
        <v>79</v>
      </c>
      <c r="B82" s="32" t="s">
        <v>125</v>
      </c>
      <c r="C82" s="12" t="s">
        <v>123</v>
      </c>
      <c r="D82" s="13" t="s">
        <v>18</v>
      </c>
      <c r="E82" s="14">
        <v>150</v>
      </c>
      <c r="F82" s="15"/>
      <c r="G82" s="15">
        <f t="shared" si="6"/>
        <v>0</v>
      </c>
      <c r="H82" s="16">
        <v>0.23</v>
      </c>
      <c r="I82" s="15">
        <f t="shared" si="7"/>
        <v>0</v>
      </c>
      <c r="J82" s="15">
        <f t="shared" si="8"/>
        <v>0</v>
      </c>
    </row>
    <row r="83" spans="1:10" ht="61.5" customHeight="1">
      <c r="A83" s="13">
        <v>80</v>
      </c>
      <c r="B83" s="31" t="s">
        <v>124</v>
      </c>
      <c r="C83" s="12" t="s">
        <v>121</v>
      </c>
      <c r="D83" s="13" t="s">
        <v>18</v>
      </c>
      <c r="E83" s="14">
        <v>100</v>
      </c>
      <c r="F83" s="15"/>
      <c r="G83" s="15">
        <f t="shared" si="6"/>
        <v>0</v>
      </c>
      <c r="H83" s="16">
        <v>0.23</v>
      </c>
      <c r="I83" s="15">
        <f t="shared" si="7"/>
        <v>0</v>
      </c>
      <c r="J83" s="15">
        <f t="shared" si="8"/>
        <v>0</v>
      </c>
    </row>
    <row r="84" spans="1:10" ht="60.75" customHeight="1">
      <c r="A84" s="10">
        <v>81</v>
      </c>
      <c r="B84" s="37" t="s">
        <v>126</v>
      </c>
      <c r="C84" s="12" t="s">
        <v>122</v>
      </c>
      <c r="D84" s="13" t="s">
        <v>18</v>
      </c>
      <c r="E84" s="14">
        <v>150</v>
      </c>
      <c r="F84" s="15"/>
      <c r="G84" s="15">
        <f t="shared" si="6"/>
        <v>0</v>
      </c>
      <c r="H84" s="16">
        <v>0.23</v>
      </c>
      <c r="I84" s="15">
        <f t="shared" si="7"/>
        <v>0</v>
      </c>
      <c r="J84" s="15">
        <f t="shared" si="8"/>
        <v>0</v>
      </c>
    </row>
    <row r="85" spans="1:10" ht="41.25" customHeight="1">
      <c r="A85" s="10">
        <v>82</v>
      </c>
      <c r="B85" s="37" t="s">
        <v>128</v>
      </c>
      <c r="C85" s="12" t="s">
        <v>127</v>
      </c>
      <c r="D85" s="13" t="s">
        <v>18</v>
      </c>
      <c r="E85" s="14">
        <v>50</v>
      </c>
      <c r="F85" s="15"/>
      <c r="G85" s="15">
        <f t="shared" si="6"/>
        <v>0</v>
      </c>
      <c r="H85" s="16">
        <v>0.23</v>
      </c>
      <c r="I85" s="15">
        <f t="shared" si="7"/>
        <v>0</v>
      </c>
      <c r="J85" s="15">
        <f t="shared" si="8"/>
        <v>0</v>
      </c>
    </row>
    <row r="86" spans="1:10" ht="50.25" customHeight="1">
      <c r="A86" s="10">
        <v>83</v>
      </c>
      <c r="B86" s="38" t="s">
        <v>141</v>
      </c>
      <c r="C86" s="12" t="s">
        <v>140</v>
      </c>
      <c r="D86" s="13" t="s">
        <v>18</v>
      </c>
      <c r="E86" s="14">
        <v>50</v>
      </c>
      <c r="F86" s="15"/>
      <c r="G86" s="15">
        <f t="shared" si="6"/>
        <v>0</v>
      </c>
      <c r="H86" s="16">
        <v>0.23</v>
      </c>
      <c r="I86" s="15">
        <f t="shared" si="7"/>
        <v>0</v>
      </c>
      <c r="J86" s="15">
        <f t="shared" si="8"/>
        <v>0</v>
      </c>
    </row>
    <row r="87" spans="1:10" ht="44.25" customHeight="1">
      <c r="A87" s="13">
        <v>84</v>
      </c>
      <c r="B87" s="37" t="s">
        <v>131</v>
      </c>
      <c r="C87" s="12" t="s">
        <v>134</v>
      </c>
      <c r="D87" s="13" t="s">
        <v>18</v>
      </c>
      <c r="E87" s="14">
        <v>30</v>
      </c>
      <c r="F87" s="15"/>
      <c r="G87" s="15">
        <f t="shared" si="6"/>
        <v>0</v>
      </c>
      <c r="H87" s="16">
        <v>0.23</v>
      </c>
      <c r="I87" s="15">
        <f t="shared" si="7"/>
        <v>0</v>
      </c>
      <c r="J87" s="15">
        <f t="shared" si="8"/>
        <v>0</v>
      </c>
    </row>
    <row r="88" spans="1:10" ht="34.5" customHeight="1">
      <c r="A88" s="10">
        <v>85</v>
      </c>
      <c r="B88" s="37" t="s">
        <v>132</v>
      </c>
      <c r="C88" s="12" t="s">
        <v>134</v>
      </c>
      <c r="D88" s="13" t="s">
        <v>18</v>
      </c>
      <c r="E88" s="14">
        <v>30</v>
      </c>
      <c r="F88" s="15"/>
      <c r="G88" s="15">
        <f t="shared" si="6"/>
        <v>0</v>
      </c>
      <c r="H88" s="16">
        <v>0.23</v>
      </c>
      <c r="I88" s="15">
        <f t="shared" si="7"/>
        <v>0</v>
      </c>
      <c r="J88" s="15">
        <f t="shared" si="8"/>
        <v>0</v>
      </c>
    </row>
    <row r="89" spans="1:10" ht="29.85" customHeight="1">
      <c r="A89" s="13">
        <v>86</v>
      </c>
      <c r="B89" s="37" t="s">
        <v>133</v>
      </c>
      <c r="C89" s="12" t="s">
        <v>122</v>
      </c>
      <c r="D89" s="13" t="s">
        <v>18</v>
      </c>
      <c r="E89" s="14">
        <v>30</v>
      </c>
      <c r="F89" s="15"/>
      <c r="G89" s="15">
        <f t="shared" si="6"/>
        <v>0</v>
      </c>
      <c r="H89" s="16">
        <v>0.23</v>
      </c>
      <c r="I89" s="15">
        <f t="shared" si="7"/>
        <v>0</v>
      </c>
      <c r="J89" s="15">
        <f t="shared" si="8"/>
        <v>0</v>
      </c>
    </row>
    <row r="90" spans="1:10" ht="29.85" customHeight="1">
      <c r="A90" s="10">
        <v>87</v>
      </c>
      <c r="B90" s="37" t="s">
        <v>56</v>
      </c>
      <c r="C90" s="12" t="s">
        <v>18</v>
      </c>
      <c r="D90" s="13" t="s">
        <v>18</v>
      </c>
      <c r="E90" s="14">
        <v>20</v>
      </c>
      <c r="F90" s="15"/>
      <c r="G90" s="15">
        <f t="shared" si="6"/>
        <v>0</v>
      </c>
      <c r="H90" s="16">
        <v>0.23</v>
      </c>
      <c r="I90" s="15">
        <f t="shared" si="7"/>
        <v>0</v>
      </c>
      <c r="J90" s="15">
        <f t="shared" si="8"/>
        <v>0</v>
      </c>
    </row>
    <row r="91" spans="1:10" ht="39" customHeight="1">
      <c r="A91" s="10">
        <v>88</v>
      </c>
      <c r="B91" s="37" t="s">
        <v>136</v>
      </c>
      <c r="C91" s="12" t="s">
        <v>106</v>
      </c>
      <c r="D91" s="13" t="s">
        <v>18</v>
      </c>
      <c r="E91" s="14">
        <v>150</v>
      </c>
      <c r="F91" s="15"/>
      <c r="G91" s="15">
        <f t="shared" si="6"/>
        <v>0</v>
      </c>
      <c r="H91" s="16">
        <v>0.23</v>
      </c>
      <c r="I91" s="15">
        <f t="shared" si="7"/>
        <v>0</v>
      </c>
      <c r="J91" s="15">
        <f t="shared" si="8"/>
        <v>0</v>
      </c>
    </row>
    <row r="92" spans="1:10" ht="29.85" customHeight="1">
      <c r="A92" s="10">
        <v>89</v>
      </c>
      <c r="B92" s="37" t="s">
        <v>135</v>
      </c>
      <c r="C92" s="12" t="s">
        <v>106</v>
      </c>
      <c r="D92" s="13" t="s">
        <v>18</v>
      </c>
      <c r="E92" s="14">
        <v>500</v>
      </c>
      <c r="F92" s="15"/>
      <c r="G92" s="15">
        <f t="shared" si="6"/>
        <v>0</v>
      </c>
      <c r="H92" s="16">
        <v>0.23</v>
      </c>
      <c r="I92" s="15">
        <f t="shared" si="7"/>
        <v>0</v>
      </c>
      <c r="J92" s="15">
        <f t="shared" si="8"/>
        <v>0</v>
      </c>
    </row>
    <row r="93" spans="1:10" ht="29.85" customHeight="1">
      <c r="A93" s="13">
        <v>90</v>
      </c>
      <c r="B93" s="37" t="s">
        <v>137</v>
      </c>
      <c r="C93" s="12" t="s">
        <v>138</v>
      </c>
      <c r="D93" s="13" t="s">
        <v>11</v>
      </c>
      <c r="E93" s="14">
        <v>40</v>
      </c>
      <c r="F93" s="15"/>
      <c r="G93" s="15">
        <f t="shared" si="6"/>
        <v>0</v>
      </c>
      <c r="H93" s="16">
        <v>0.23</v>
      </c>
      <c r="I93" s="15">
        <f t="shared" si="7"/>
        <v>0</v>
      </c>
      <c r="J93" s="15">
        <f t="shared" si="8"/>
        <v>0</v>
      </c>
    </row>
    <row r="94" spans="1:10" ht="28.35" customHeight="1">
      <c r="A94" s="19"/>
      <c r="B94" s="20" t="s">
        <v>57</v>
      </c>
      <c r="C94" s="5"/>
      <c r="D94" s="21"/>
      <c r="E94" s="22"/>
      <c r="F94" s="23"/>
      <c r="G94" s="24">
        <f>SUM(G4:G93)</f>
        <v>0</v>
      </c>
      <c r="H94" s="25"/>
      <c r="I94" s="24">
        <f>SUM(I4:I93)</f>
        <v>0</v>
      </c>
      <c r="J94" s="24">
        <f>SUM(J4:J93)</f>
        <v>0</v>
      </c>
    </row>
    <row r="95" spans="1:10" ht="105.75" customHeight="1">
      <c r="A95" s="26"/>
      <c r="B95" s="27"/>
      <c r="C95" s="27"/>
      <c r="D95" s="27"/>
      <c r="E95" s="27"/>
      <c r="F95" s="27"/>
      <c r="G95" s="27"/>
      <c r="H95" s="27"/>
      <c r="I95" s="27"/>
      <c r="J95" s="27"/>
    </row>
    <row r="96" spans="1:10">
      <c r="B96" s="26"/>
      <c r="C96" s="26"/>
      <c r="D96" s="26"/>
      <c r="E96" s="26"/>
      <c r="F96" s="26"/>
      <c r="G96" s="26"/>
      <c r="H96" s="26"/>
      <c r="I96" s="26"/>
      <c r="J96" s="26"/>
    </row>
    <row r="97" spans="2:10">
      <c r="B97" s="26"/>
      <c r="C97" s="26"/>
      <c r="D97" s="26"/>
      <c r="E97" s="26"/>
      <c r="F97" s="26"/>
      <c r="G97" s="26"/>
      <c r="H97" s="26"/>
      <c r="I97" s="26"/>
      <c r="J97" s="26"/>
    </row>
    <row r="98" spans="2:10">
      <c r="B98" s="26"/>
      <c r="C98" s="26"/>
      <c r="D98" s="26"/>
      <c r="E98" s="26"/>
      <c r="F98" s="26"/>
      <c r="G98" s="26"/>
      <c r="H98" s="26"/>
      <c r="I98" s="26"/>
      <c r="J98" s="26"/>
    </row>
    <row r="99" spans="2:10">
      <c r="B99" s="26"/>
      <c r="C99" s="26"/>
      <c r="D99" s="26"/>
      <c r="E99" s="26"/>
      <c r="F99" s="26"/>
      <c r="G99" s="26"/>
      <c r="H99" s="26"/>
      <c r="I99" s="26"/>
      <c r="J99" s="26"/>
    </row>
    <row r="100" spans="2:10">
      <c r="C100" s="28"/>
      <c r="D100" s="4"/>
      <c r="E100" s="4"/>
    </row>
    <row r="101" spans="2:10">
      <c r="C101" s="28"/>
      <c r="D101" s="4"/>
      <c r="E101" s="4"/>
    </row>
  </sheetData>
  <sheetProtection selectLockedCells="1" selectUnlockedCells="1"/>
  <mergeCells count="1">
    <mergeCell ref="A1:J2"/>
  </mergeCells>
  <pageMargins left="0.15763888888888888" right="0.19652777777777777" top="0.74861111111111112" bottom="0.59097222222222223" header="0.31527777777777777" footer="0.31527777777777777"/>
  <pageSetup paperSize="9" firstPageNumber="0" orientation="portrait" horizontalDpi="300" verticalDpi="300" r:id="rId1"/>
  <headerFooter alignWithMargins="0">
    <oddHeader>&amp;C&amp;"Czcionka tekstu podstawowego,Regularna"&amp;12Formularz oferty cenowej części nr 1</oddHeader>
    <oddFooter>&amp;C&amp;"Czcionka tekstu podstawowego,Regularna"&amp;11Strona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RÓŻNE ART. SPOŻ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Użytkownik systemu Windows</cp:lastModifiedBy>
  <dcterms:created xsi:type="dcterms:W3CDTF">2024-11-05T07:32:47Z</dcterms:created>
  <dcterms:modified xsi:type="dcterms:W3CDTF">2024-11-08T08:10:15Z</dcterms:modified>
</cp:coreProperties>
</file>