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14"/>
  </bookViews>
  <sheets>
    <sheet name="WARZYWA I OWOCE" sheetId="1" r:id="rId1"/>
  </sheets>
  <calcPr calcId="125725" iterateDelta="1E-4"/>
</workbook>
</file>

<file path=xl/calcChain.xml><?xml version="1.0" encoding="utf-8"?>
<calcChain xmlns="http://schemas.openxmlformats.org/spreadsheetml/2006/main">
  <c r="F5" i="1"/>
  <c r="H5" s="1"/>
  <c r="I5" s="1"/>
  <c r="F6"/>
  <c r="H6" s="1"/>
  <c r="F7"/>
  <c r="F8"/>
  <c r="F9"/>
  <c r="H9" s="1"/>
  <c r="F10"/>
  <c r="H10" s="1"/>
  <c r="F11"/>
  <c r="H11" s="1"/>
  <c r="I11" s="1"/>
  <c r="F12"/>
  <c r="H12" s="1"/>
  <c r="F13"/>
  <c r="I13" s="1"/>
  <c r="F14"/>
  <c r="F15"/>
  <c r="F16"/>
  <c r="F17"/>
  <c r="H17" s="1"/>
  <c r="I17" s="1"/>
  <c r="F18"/>
  <c r="F19"/>
  <c r="H19" s="1"/>
  <c r="I19" s="1"/>
  <c r="F20"/>
  <c r="F21"/>
  <c r="H21" s="1"/>
  <c r="I21" s="1"/>
  <c r="F22"/>
  <c r="H22" s="1"/>
  <c r="I22" s="1"/>
  <c r="F23"/>
  <c r="I23" s="1"/>
  <c r="H23"/>
  <c r="F24"/>
  <c r="F4"/>
  <c r="H4" s="1"/>
  <c r="F25"/>
  <c r="I25" s="1"/>
  <c r="H25"/>
  <c r="F26"/>
  <c r="I26" s="1"/>
  <c r="F27"/>
  <c r="H27" s="1"/>
  <c r="I27" s="1"/>
  <c r="F28"/>
  <c r="F29"/>
  <c r="I29" s="1"/>
  <c r="F30"/>
  <c r="H30" s="1"/>
  <c r="I30" s="1"/>
  <c r="F31"/>
  <c r="F32"/>
  <c r="H32" s="1"/>
  <c r="I32" s="1"/>
  <c r="F33"/>
  <c r="F34"/>
  <c r="I34" s="1"/>
  <c r="F35"/>
  <c r="F36"/>
  <c r="H36" s="1"/>
  <c r="I36" s="1"/>
  <c r="F37"/>
  <c r="F38"/>
  <c r="F39"/>
  <c r="H39" s="1"/>
  <c r="F40"/>
  <c r="I40" s="1"/>
  <c r="H40"/>
  <c r="F41"/>
  <c r="H41" s="1"/>
  <c r="I41" s="1"/>
  <c r="F42"/>
  <c r="F43"/>
  <c r="I43" s="1"/>
  <c r="H43"/>
  <c r="F44"/>
  <c r="I44" s="1"/>
  <c r="H44"/>
  <c r="F45"/>
  <c r="I45" s="1"/>
  <c r="H45"/>
  <c r="F46"/>
  <c r="I46" s="1"/>
  <c r="F47"/>
  <c r="H47" s="1"/>
  <c r="F48"/>
  <c r="F49"/>
  <c r="F50"/>
  <c r="I50" s="1"/>
  <c r="F51"/>
  <c r="F52"/>
  <c r="H52" s="1"/>
  <c r="I52" s="1"/>
  <c r="F53"/>
  <c r="F54"/>
  <c r="I54" s="1"/>
  <c r="F55"/>
  <c r="H55" s="1"/>
  <c r="F56"/>
  <c r="H56" s="1"/>
  <c r="I56" s="1"/>
  <c r="F57"/>
  <c r="F58"/>
  <c r="H58" s="1"/>
  <c r="I58" s="1"/>
  <c r="F59"/>
  <c r="H59" s="1"/>
  <c r="F60"/>
  <c r="H60" s="1"/>
  <c r="I60" s="1"/>
  <c r="F61"/>
  <c r="F62"/>
  <c r="I62" s="1"/>
  <c r="H62"/>
  <c r="F63"/>
  <c r="I63" s="1"/>
  <c r="H63"/>
  <c r="F64"/>
  <c r="F65"/>
  <c r="F66"/>
  <c r="I66" s="1"/>
  <c r="H66"/>
  <c r="F67"/>
  <c r="I67" s="1"/>
  <c r="H67"/>
  <c r="F68"/>
  <c r="H68" s="1"/>
  <c r="H28"/>
  <c r="I28" s="1"/>
  <c r="H13"/>
  <c r="H26"/>
  <c r="H50"/>
  <c r="H34"/>
  <c r="H54"/>
  <c r="H46"/>
  <c r="H7"/>
  <c r="I7" s="1"/>
  <c r="H49"/>
  <c r="I49"/>
  <c r="H29"/>
  <c r="H15"/>
  <c r="I15" s="1"/>
  <c r="I68" l="1"/>
  <c r="H65"/>
  <c r="I65" s="1"/>
  <c r="H64"/>
  <c r="I64" s="1"/>
  <c r="H61"/>
  <c r="I61" s="1"/>
  <c r="I59"/>
  <c r="H57"/>
  <c r="I57" s="1"/>
  <c r="I55"/>
  <c r="I53"/>
  <c r="H53"/>
  <c r="I51"/>
  <c r="H51"/>
  <c r="I48"/>
  <c r="H48"/>
  <c r="I47"/>
  <c r="I42"/>
  <c r="H42"/>
  <c r="I39"/>
  <c r="H38"/>
  <c r="I38" s="1"/>
  <c r="H37"/>
  <c r="I35"/>
  <c r="H35"/>
  <c r="H33"/>
  <c r="I33" s="1"/>
  <c r="I31"/>
  <c r="H31"/>
  <c r="I24"/>
  <c r="H24"/>
  <c r="I20"/>
  <c r="H20"/>
  <c r="I18"/>
  <c r="H18"/>
  <c r="H16"/>
  <c r="I16" s="1"/>
  <c r="I14"/>
  <c r="H14"/>
  <c r="I12"/>
  <c r="I10"/>
  <c r="I9"/>
  <c r="H8"/>
  <c r="I8" s="1"/>
  <c r="F69"/>
  <c r="I6"/>
  <c r="I4"/>
  <c r="H69" l="1"/>
  <c r="I37"/>
  <c r="I69" s="1"/>
</calcChain>
</file>

<file path=xl/sharedStrings.xml><?xml version="1.0" encoding="utf-8"?>
<sst xmlns="http://schemas.openxmlformats.org/spreadsheetml/2006/main" count="141" uniqueCount="79">
  <si>
    <t>Lp.</t>
  </si>
  <si>
    <t>Nazwa produktu</t>
  </si>
  <si>
    <t>J. m.</t>
  </si>
  <si>
    <t>Planowana ilość</t>
  </si>
  <si>
    <t xml:space="preserve">Cena jednostkowa  NETTO (zł) </t>
  </si>
  <si>
    <t xml:space="preserve">Wartość NETTO (zł) </t>
  </si>
  <si>
    <t>Stawka VAT</t>
  </si>
  <si>
    <t>Wartość VAT (zł)</t>
  </si>
  <si>
    <t>Wartość BRUTTO (zł)</t>
  </si>
  <si>
    <t>Arbuz</t>
  </si>
  <si>
    <t>kg</t>
  </si>
  <si>
    <t>Banan</t>
  </si>
  <si>
    <t>Bazylia świeża</t>
  </si>
  <si>
    <t>szt</t>
  </si>
  <si>
    <t>Botwinka</t>
  </si>
  <si>
    <t>Brokuł</t>
  </si>
  <si>
    <t>Brukselka</t>
  </si>
  <si>
    <t>Brzoskwinia</t>
  </si>
  <si>
    <t>Burak czerwony</t>
  </si>
  <si>
    <t>Cebula</t>
  </si>
  <si>
    <t>Cebula czerwona</t>
  </si>
  <si>
    <t>Cukinia</t>
  </si>
  <si>
    <t>Cytryna</t>
  </si>
  <si>
    <t>Czereśnie</t>
  </si>
  <si>
    <t xml:space="preserve">Czosnek główka </t>
  </si>
  <si>
    <t>Fasola jaś</t>
  </si>
  <si>
    <t>Grapefruit</t>
  </si>
  <si>
    <t>Groch łuskany</t>
  </si>
  <si>
    <t>Gruszka</t>
  </si>
  <si>
    <t>Jabłka deserowe</t>
  </si>
  <si>
    <t>Jarmuż</t>
  </si>
  <si>
    <t>Kalafior</t>
  </si>
  <si>
    <t>Kapusta biała</t>
  </si>
  <si>
    <t>Kapusta biała młoda</t>
  </si>
  <si>
    <t>Kapusta czerwona</t>
  </si>
  <si>
    <t>Kapusta kwaszona</t>
  </si>
  <si>
    <t>Kapusta pekińska</t>
  </si>
  <si>
    <t>Kapusta włoska</t>
  </si>
  <si>
    <t>Kiwi</t>
  </si>
  <si>
    <t>g</t>
  </si>
  <si>
    <t>Mandarynka</t>
  </si>
  <si>
    <t>Marchew</t>
  </si>
  <si>
    <t>Mięta świeża</t>
  </si>
  <si>
    <t>Morela</t>
  </si>
  <si>
    <t>Nektarynka</t>
  </si>
  <si>
    <t>Ogórek kwaszony</t>
  </si>
  <si>
    <t>Ogórek szklarniowy</t>
  </si>
  <si>
    <t>Ogórki małosolne</t>
  </si>
  <si>
    <t>Papryka czerwona świeża</t>
  </si>
  <si>
    <t>Papryka zielona świeża</t>
  </si>
  <si>
    <t>Papryka żółta świeża</t>
  </si>
  <si>
    <t>Pieczarka świeża</t>
  </si>
  <si>
    <t>Pietruszka korzeń</t>
  </si>
  <si>
    <t>Pomarańcza</t>
  </si>
  <si>
    <t>Pomidor koktajlowy</t>
  </si>
  <si>
    <t>Pomidor malinowy</t>
  </si>
  <si>
    <t>Pomidor szklarniowy</t>
  </si>
  <si>
    <t>Por</t>
  </si>
  <si>
    <t>Rzodkiew biała</t>
  </si>
  <si>
    <t>Sałata lodowa</t>
  </si>
  <si>
    <t>Sałata masłowa</t>
  </si>
  <si>
    <t>Seler korzeń</t>
  </si>
  <si>
    <t>Seler naciowy</t>
  </si>
  <si>
    <t>Szczaw świeży</t>
  </si>
  <si>
    <t>Szpinak świeży</t>
  </si>
  <si>
    <t>Śliwka</t>
  </si>
  <si>
    <t>Truskawka</t>
  </si>
  <si>
    <t>Ziemniaki sortowane jadalne</t>
  </si>
  <si>
    <t>RAZEM</t>
  </si>
  <si>
    <t>Natka pietruszki 100g</t>
  </si>
  <si>
    <t>Koper 100g</t>
  </si>
  <si>
    <t>Roszponka 100g</t>
  </si>
  <si>
    <t>Rukola  100g</t>
  </si>
  <si>
    <t>Rzodkiewka 300g</t>
  </si>
  <si>
    <t>Szczypior 100g</t>
  </si>
  <si>
    <t xml:space="preserve">Fasolka szparagowa </t>
  </si>
  <si>
    <t xml:space="preserve">Grzyby suszone </t>
  </si>
  <si>
    <t>Winogrona</t>
  </si>
  <si>
    <t>Planowane zakupy warzyw i owoców w 2026 r.
w Szkole Policealnej - Medycznym Studium Zawodowym 
im. Stanisława Liebharta w Lublinie ul. Jaczewskiego 5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</si>
</sst>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#,##0.00\ _z_ł"/>
  </numFmts>
  <fonts count="1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6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Times New Roman"/>
      <family val="1"/>
      <charset val="238"/>
    </font>
    <font>
      <sz val="11"/>
      <name val="Calibri"/>
      <family val="2"/>
      <charset val="1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right" vertical="top" wrapText="1"/>
    </xf>
    <xf numFmtId="164" fontId="3" fillId="0" borderId="1" xfId="2" applyNumberFormat="1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center" vertical="center"/>
    </xf>
    <xf numFmtId="0" fontId="3" fillId="0" borderId="0" xfId="2" applyFont="1"/>
    <xf numFmtId="3" fontId="6" fillId="0" borderId="1" xfId="1" applyNumberFormat="1" applyFont="1" applyBorder="1" applyAlignment="1">
      <alignment horizontal="right" vertical="top" wrapText="1"/>
    </xf>
    <xf numFmtId="0" fontId="3" fillId="0" borderId="0" xfId="2" applyFont="1" applyAlignment="1">
      <alignment vertical="top"/>
    </xf>
    <xf numFmtId="3" fontId="6" fillId="0" borderId="3" xfId="1" applyNumberFormat="1" applyFont="1" applyBorder="1" applyAlignment="1">
      <alignment horizontal="right" vertical="top" wrapText="1"/>
    </xf>
    <xf numFmtId="0" fontId="7" fillId="0" borderId="0" xfId="0" applyFont="1"/>
    <xf numFmtId="0" fontId="3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/>
    </xf>
    <xf numFmtId="0" fontId="5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8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4" fillId="0" borderId="8" xfId="1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25" workbookViewId="0">
      <selection activeCell="F68" sqref="F68"/>
    </sheetView>
  </sheetViews>
  <sheetFormatPr defaultColWidth="10" defaultRowHeight="15"/>
  <cols>
    <col min="1" max="1" width="4.140625" style="1" customWidth="1"/>
    <col min="2" max="2" width="27.7109375" style="2" customWidth="1"/>
    <col min="3" max="3" width="4.42578125" style="2" customWidth="1"/>
    <col min="4" max="4" width="8.7109375" style="3" customWidth="1"/>
    <col min="5" max="5" width="8.42578125" style="4" customWidth="1"/>
    <col min="6" max="6" width="11" style="4" customWidth="1"/>
    <col min="7" max="7" width="6.42578125" style="4" customWidth="1"/>
    <col min="8" max="8" width="12" style="4" customWidth="1"/>
    <col min="9" max="9" width="12.42578125" style="4" customWidth="1"/>
    <col min="10" max="16384" width="10" style="4"/>
  </cols>
  <sheetData>
    <row r="1" spans="1:10" ht="50.1" customHeight="1">
      <c r="A1" s="33" t="s">
        <v>78</v>
      </c>
      <c r="B1" s="33"/>
      <c r="C1" s="33"/>
      <c r="D1" s="33"/>
      <c r="E1" s="33"/>
      <c r="F1" s="33"/>
      <c r="G1" s="33"/>
      <c r="H1" s="33"/>
      <c r="I1" s="33"/>
    </row>
    <row r="2" spans="1:10" ht="69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10" ht="72.400000000000006" customHeight="1">
      <c r="A3" s="5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9"/>
    </row>
    <row r="4" spans="1:10" ht="21.75" customHeight="1">
      <c r="A4" s="10">
        <v>1</v>
      </c>
      <c r="B4" s="29" t="s">
        <v>9</v>
      </c>
      <c r="C4" s="11" t="s">
        <v>10</v>
      </c>
      <c r="D4" s="12">
        <v>30</v>
      </c>
      <c r="E4" s="13"/>
      <c r="F4" s="13">
        <f t="shared" ref="F4:F35" si="0">D4*E4</f>
        <v>0</v>
      </c>
      <c r="G4" s="14">
        <v>0.05</v>
      </c>
      <c r="H4" s="13">
        <f t="shared" ref="H4:H35" si="1">F4*G4</f>
        <v>0</v>
      </c>
      <c r="I4" s="13">
        <f t="shared" ref="I4:I35" si="2">F4+H4</f>
        <v>0</v>
      </c>
      <c r="J4" s="15"/>
    </row>
    <row r="5" spans="1:10" ht="22.5" customHeight="1">
      <c r="A5" s="10">
        <v>2</v>
      </c>
      <c r="B5" s="28" t="s">
        <v>11</v>
      </c>
      <c r="C5" s="11" t="s">
        <v>10</v>
      </c>
      <c r="D5" s="16">
        <v>900</v>
      </c>
      <c r="E5" s="13"/>
      <c r="F5" s="13">
        <f t="shared" si="0"/>
        <v>0</v>
      </c>
      <c r="G5" s="14">
        <v>0.05</v>
      </c>
      <c r="H5" s="13">
        <f t="shared" si="1"/>
        <v>0</v>
      </c>
      <c r="I5" s="13">
        <f t="shared" si="2"/>
        <v>0</v>
      </c>
      <c r="J5" s="15"/>
    </row>
    <row r="6" spans="1:10" ht="21.75" customHeight="1">
      <c r="A6" s="11">
        <v>3</v>
      </c>
      <c r="B6" s="28" t="s">
        <v>12</v>
      </c>
      <c r="C6" s="11" t="s">
        <v>13</v>
      </c>
      <c r="D6" s="16">
        <v>10</v>
      </c>
      <c r="E6" s="13"/>
      <c r="F6" s="13">
        <f t="shared" si="0"/>
        <v>0</v>
      </c>
      <c r="G6" s="14">
        <v>0.05</v>
      </c>
      <c r="H6" s="13">
        <f t="shared" si="1"/>
        <v>0</v>
      </c>
      <c r="I6" s="13">
        <f t="shared" si="2"/>
        <v>0</v>
      </c>
      <c r="J6" s="15"/>
    </row>
    <row r="7" spans="1:10" ht="22.5" customHeight="1">
      <c r="A7" s="10">
        <v>4</v>
      </c>
      <c r="B7" s="30" t="s">
        <v>14</v>
      </c>
      <c r="C7" s="11" t="s">
        <v>10</v>
      </c>
      <c r="D7" s="16">
        <v>40</v>
      </c>
      <c r="E7" s="13"/>
      <c r="F7" s="13">
        <f t="shared" si="0"/>
        <v>0</v>
      </c>
      <c r="G7" s="14">
        <v>0.05</v>
      </c>
      <c r="H7" s="13">
        <f t="shared" si="1"/>
        <v>0</v>
      </c>
      <c r="I7" s="13">
        <f t="shared" si="2"/>
        <v>0</v>
      </c>
      <c r="J7" s="15"/>
    </row>
    <row r="8" spans="1:10" ht="22.5" customHeight="1">
      <c r="A8" s="10">
        <v>5</v>
      </c>
      <c r="B8" s="30" t="s">
        <v>15</v>
      </c>
      <c r="C8" s="11" t="s">
        <v>13</v>
      </c>
      <c r="D8" s="16">
        <v>50</v>
      </c>
      <c r="E8" s="13"/>
      <c r="F8" s="13">
        <f t="shared" si="0"/>
        <v>0</v>
      </c>
      <c r="G8" s="14">
        <v>0.05</v>
      </c>
      <c r="H8" s="13">
        <f t="shared" si="1"/>
        <v>0</v>
      </c>
      <c r="I8" s="13">
        <f t="shared" si="2"/>
        <v>0</v>
      </c>
      <c r="J8" s="15"/>
    </row>
    <row r="9" spans="1:10" ht="22.5" customHeight="1">
      <c r="A9" s="11">
        <v>6</v>
      </c>
      <c r="B9" s="28" t="s">
        <v>16</v>
      </c>
      <c r="C9" s="11" t="s">
        <v>10</v>
      </c>
      <c r="D9" s="16">
        <v>10</v>
      </c>
      <c r="E9" s="13"/>
      <c r="F9" s="13">
        <f t="shared" si="0"/>
        <v>0</v>
      </c>
      <c r="G9" s="14">
        <v>0.05</v>
      </c>
      <c r="H9" s="13">
        <f t="shared" si="1"/>
        <v>0</v>
      </c>
      <c r="I9" s="13">
        <f t="shared" si="2"/>
        <v>0</v>
      </c>
      <c r="J9" s="15"/>
    </row>
    <row r="10" spans="1:10" ht="21.75" customHeight="1">
      <c r="A10" s="10">
        <v>7</v>
      </c>
      <c r="B10" s="30" t="s">
        <v>17</v>
      </c>
      <c r="C10" s="11" t="s">
        <v>10</v>
      </c>
      <c r="D10" s="16">
        <v>80</v>
      </c>
      <c r="E10" s="13"/>
      <c r="F10" s="13">
        <f t="shared" si="0"/>
        <v>0</v>
      </c>
      <c r="G10" s="14">
        <v>0.05</v>
      </c>
      <c r="H10" s="13">
        <f t="shared" si="1"/>
        <v>0</v>
      </c>
      <c r="I10" s="13">
        <f t="shared" si="2"/>
        <v>0</v>
      </c>
      <c r="J10" s="15"/>
    </row>
    <row r="11" spans="1:10" ht="22.5" customHeight="1">
      <c r="A11" s="10">
        <v>8</v>
      </c>
      <c r="B11" s="30" t="s">
        <v>18</v>
      </c>
      <c r="C11" s="11" t="s">
        <v>10</v>
      </c>
      <c r="D11" s="16">
        <v>500</v>
      </c>
      <c r="E11" s="13"/>
      <c r="F11" s="13">
        <f t="shared" si="0"/>
        <v>0</v>
      </c>
      <c r="G11" s="14">
        <v>0.05</v>
      </c>
      <c r="H11" s="13">
        <f t="shared" si="1"/>
        <v>0</v>
      </c>
      <c r="I11" s="13">
        <f t="shared" si="2"/>
        <v>0</v>
      </c>
      <c r="J11" s="17"/>
    </row>
    <row r="12" spans="1:10" ht="22.5" customHeight="1">
      <c r="A12" s="11">
        <v>9</v>
      </c>
      <c r="B12" s="30" t="s">
        <v>19</v>
      </c>
      <c r="C12" s="11" t="s">
        <v>10</v>
      </c>
      <c r="D12" s="16">
        <v>300</v>
      </c>
      <c r="E12" s="13"/>
      <c r="F12" s="13">
        <f t="shared" si="0"/>
        <v>0</v>
      </c>
      <c r="G12" s="14">
        <v>0.05</v>
      </c>
      <c r="H12" s="13">
        <f t="shared" si="1"/>
        <v>0</v>
      </c>
      <c r="I12" s="13">
        <f t="shared" si="2"/>
        <v>0</v>
      </c>
      <c r="J12" s="17"/>
    </row>
    <row r="13" spans="1:10" ht="22.5" customHeight="1">
      <c r="A13" s="10">
        <v>10</v>
      </c>
      <c r="B13" s="30" t="s">
        <v>20</v>
      </c>
      <c r="C13" s="11" t="s">
        <v>10</v>
      </c>
      <c r="D13" s="16">
        <v>30</v>
      </c>
      <c r="E13" s="13"/>
      <c r="F13" s="13">
        <f t="shared" si="0"/>
        <v>0</v>
      </c>
      <c r="G13" s="14">
        <v>0.05</v>
      </c>
      <c r="H13" s="13">
        <f t="shared" si="1"/>
        <v>0</v>
      </c>
      <c r="I13" s="13">
        <f t="shared" si="2"/>
        <v>0</v>
      </c>
      <c r="J13" s="17"/>
    </row>
    <row r="14" spans="1:10" ht="22.5" customHeight="1">
      <c r="A14" s="10">
        <v>11</v>
      </c>
      <c r="B14" s="30" t="s">
        <v>21</v>
      </c>
      <c r="C14" s="11" t="s">
        <v>10</v>
      </c>
      <c r="D14" s="16">
        <v>30</v>
      </c>
      <c r="E14" s="13"/>
      <c r="F14" s="13">
        <f t="shared" si="0"/>
        <v>0</v>
      </c>
      <c r="G14" s="14">
        <v>0.05</v>
      </c>
      <c r="H14" s="13">
        <f t="shared" si="1"/>
        <v>0</v>
      </c>
      <c r="I14" s="13">
        <f t="shared" si="2"/>
        <v>0</v>
      </c>
      <c r="J14" s="17"/>
    </row>
    <row r="15" spans="1:10" ht="22.5" customHeight="1">
      <c r="A15" s="11">
        <v>12</v>
      </c>
      <c r="B15" s="30" t="s">
        <v>22</v>
      </c>
      <c r="C15" s="11" t="s">
        <v>10</v>
      </c>
      <c r="D15" s="16">
        <v>40</v>
      </c>
      <c r="E15" s="13"/>
      <c r="F15" s="13">
        <f t="shared" si="0"/>
        <v>0</v>
      </c>
      <c r="G15" s="14">
        <v>0.05</v>
      </c>
      <c r="H15" s="13">
        <f t="shared" si="1"/>
        <v>0</v>
      </c>
      <c r="I15" s="13">
        <f t="shared" si="2"/>
        <v>0</v>
      </c>
    </row>
    <row r="16" spans="1:10" ht="22.5" customHeight="1">
      <c r="A16" s="10">
        <v>13</v>
      </c>
      <c r="B16" s="28" t="s">
        <v>23</v>
      </c>
      <c r="C16" s="11" t="s">
        <v>10</v>
      </c>
      <c r="D16" s="16">
        <v>20</v>
      </c>
      <c r="E16" s="13"/>
      <c r="F16" s="13">
        <f t="shared" si="0"/>
        <v>0</v>
      </c>
      <c r="G16" s="14">
        <v>0.05</v>
      </c>
      <c r="H16" s="13">
        <f t="shared" si="1"/>
        <v>0</v>
      </c>
      <c r="I16" s="13">
        <f t="shared" si="2"/>
        <v>0</v>
      </c>
    </row>
    <row r="17" spans="1:9" ht="22.5" customHeight="1">
      <c r="A17" s="10">
        <v>14</v>
      </c>
      <c r="B17" s="30" t="s">
        <v>24</v>
      </c>
      <c r="C17" s="11" t="s">
        <v>13</v>
      </c>
      <c r="D17" s="16">
        <v>250</v>
      </c>
      <c r="E17" s="13"/>
      <c r="F17" s="13">
        <f t="shared" si="0"/>
        <v>0</v>
      </c>
      <c r="G17" s="14">
        <v>0.05</v>
      </c>
      <c r="H17" s="13">
        <f t="shared" si="1"/>
        <v>0</v>
      </c>
      <c r="I17" s="13">
        <f t="shared" si="2"/>
        <v>0</v>
      </c>
    </row>
    <row r="18" spans="1:9" ht="22.5" customHeight="1">
      <c r="A18" s="11">
        <v>15</v>
      </c>
      <c r="B18" s="30" t="s">
        <v>25</v>
      </c>
      <c r="C18" s="11" t="s">
        <v>10</v>
      </c>
      <c r="D18" s="16">
        <v>40</v>
      </c>
      <c r="E18" s="13"/>
      <c r="F18" s="13">
        <f t="shared" si="0"/>
        <v>0</v>
      </c>
      <c r="G18" s="14">
        <v>0.05</v>
      </c>
      <c r="H18" s="13">
        <f t="shared" si="1"/>
        <v>0</v>
      </c>
      <c r="I18" s="13">
        <f t="shared" si="2"/>
        <v>0</v>
      </c>
    </row>
    <row r="19" spans="1:9" ht="22.5" customHeight="1">
      <c r="A19" s="10">
        <v>16</v>
      </c>
      <c r="B19" s="30" t="s">
        <v>75</v>
      </c>
      <c r="C19" s="11" t="s">
        <v>10</v>
      </c>
      <c r="D19" s="16">
        <v>30</v>
      </c>
      <c r="E19" s="13"/>
      <c r="F19" s="13">
        <f t="shared" si="0"/>
        <v>0</v>
      </c>
      <c r="G19" s="14">
        <v>0.05</v>
      </c>
      <c r="H19" s="13">
        <f t="shared" si="1"/>
        <v>0</v>
      </c>
      <c r="I19" s="13">
        <f t="shared" si="2"/>
        <v>0</v>
      </c>
    </row>
    <row r="20" spans="1:9" ht="22.5" customHeight="1">
      <c r="A20" s="10">
        <v>17</v>
      </c>
      <c r="B20" s="28" t="s">
        <v>26</v>
      </c>
      <c r="C20" s="11" t="s">
        <v>10</v>
      </c>
      <c r="D20" s="16">
        <v>80</v>
      </c>
      <c r="E20" s="13"/>
      <c r="F20" s="13">
        <f t="shared" si="0"/>
        <v>0</v>
      </c>
      <c r="G20" s="14">
        <v>0.05</v>
      </c>
      <c r="H20" s="13">
        <f t="shared" si="1"/>
        <v>0</v>
      </c>
      <c r="I20" s="13">
        <f t="shared" si="2"/>
        <v>0</v>
      </c>
    </row>
    <row r="21" spans="1:9" ht="22.5" customHeight="1">
      <c r="A21" s="11">
        <v>18</v>
      </c>
      <c r="B21" s="31" t="s">
        <v>27</v>
      </c>
      <c r="C21" s="11" t="s">
        <v>10</v>
      </c>
      <c r="D21" s="16">
        <v>40</v>
      </c>
      <c r="E21" s="13"/>
      <c r="F21" s="13">
        <f t="shared" si="0"/>
        <v>0</v>
      </c>
      <c r="G21" s="14">
        <v>0.05</v>
      </c>
      <c r="H21" s="13">
        <f t="shared" si="1"/>
        <v>0</v>
      </c>
      <c r="I21" s="13">
        <f t="shared" si="2"/>
        <v>0</v>
      </c>
    </row>
    <row r="22" spans="1:9" ht="21.75" customHeight="1">
      <c r="A22" s="10">
        <v>19</v>
      </c>
      <c r="B22" s="30" t="s">
        <v>28</v>
      </c>
      <c r="C22" s="11" t="s">
        <v>10</v>
      </c>
      <c r="D22" s="16">
        <v>200</v>
      </c>
      <c r="E22" s="13"/>
      <c r="F22" s="13">
        <f t="shared" si="0"/>
        <v>0</v>
      </c>
      <c r="G22" s="14">
        <v>0.05</v>
      </c>
      <c r="H22" s="13">
        <f t="shared" si="1"/>
        <v>0</v>
      </c>
      <c r="I22" s="13">
        <f t="shared" si="2"/>
        <v>0</v>
      </c>
    </row>
    <row r="23" spans="1:9" ht="22.5" customHeight="1">
      <c r="A23" s="10">
        <v>20</v>
      </c>
      <c r="B23" s="28" t="s">
        <v>76</v>
      </c>
      <c r="C23" s="11" t="s">
        <v>10</v>
      </c>
      <c r="D23" s="10">
        <v>3</v>
      </c>
      <c r="E23" s="13"/>
      <c r="F23" s="13">
        <f t="shared" si="0"/>
        <v>0</v>
      </c>
      <c r="G23" s="14">
        <v>0.05</v>
      </c>
      <c r="H23" s="13">
        <f t="shared" si="1"/>
        <v>0</v>
      </c>
      <c r="I23" s="13">
        <f t="shared" si="2"/>
        <v>0</v>
      </c>
    </row>
    <row r="24" spans="1:9" ht="22.5" customHeight="1">
      <c r="A24" s="11">
        <v>21</v>
      </c>
      <c r="B24" s="30" t="s">
        <v>29</v>
      </c>
      <c r="C24" s="11" t="s">
        <v>10</v>
      </c>
      <c r="D24" s="16">
        <v>2500</v>
      </c>
      <c r="E24" s="13"/>
      <c r="F24" s="13">
        <f t="shared" si="0"/>
        <v>0</v>
      </c>
      <c r="G24" s="14">
        <v>0.05</v>
      </c>
      <c r="H24" s="13">
        <f t="shared" si="1"/>
        <v>0</v>
      </c>
      <c r="I24" s="13">
        <f t="shared" si="2"/>
        <v>0</v>
      </c>
    </row>
    <row r="25" spans="1:9" ht="22.5" customHeight="1">
      <c r="A25" s="10">
        <v>22</v>
      </c>
      <c r="B25" s="28" t="s">
        <v>30</v>
      </c>
      <c r="C25" s="11" t="s">
        <v>10</v>
      </c>
      <c r="D25" s="16">
        <v>5</v>
      </c>
      <c r="E25" s="13"/>
      <c r="F25" s="13">
        <f t="shared" si="0"/>
        <v>0</v>
      </c>
      <c r="G25" s="14">
        <v>0.05</v>
      </c>
      <c r="H25" s="13">
        <f t="shared" si="1"/>
        <v>0</v>
      </c>
      <c r="I25" s="13">
        <f t="shared" si="2"/>
        <v>0</v>
      </c>
    </row>
    <row r="26" spans="1:9" ht="22.5" customHeight="1">
      <c r="A26" s="10">
        <v>23</v>
      </c>
      <c r="B26" s="30" t="s">
        <v>31</v>
      </c>
      <c r="C26" s="11" t="s">
        <v>13</v>
      </c>
      <c r="D26" s="16">
        <v>40</v>
      </c>
      <c r="E26" s="13"/>
      <c r="F26" s="13">
        <f t="shared" si="0"/>
        <v>0</v>
      </c>
      <c r="G26" s="14">
        <v>0.05</v>
      </c>
      <c r="H26" s="13">
        <f t="shared" si="1"/>
        <v>0</v>
      </c>
      <c r="I26" s="13">
        <f t="shared" si="2"/>
        <v>0</v>
      </c>
    </row>
    <row r="27" spans="1:9" ht="22.5" customHeight="1">
      <c r="A27" s="11">
        <v>24</v>
      </c>
      <c r="B27" s="30" t="s">
        <v>32</v>
      </c>
      <c r="C27" s="11" t="s">
        <v>10</v>
      </c>
      <c r="D27" s="16">
        <v>200</v>
      </c>
      <c r="E27" s="13"/>
      <c r="F27" s="13">
        <f t="shared" si="0"/>
        <v>0</v>
      </c>
      <c r="G27" s="14">
        <v>0.05</v>
      </c>
      <c r="H27" s="13">
        <f t="shared" si="1"/>
        <v>0</v>
      </c>
      <c r="I27" s="13">
        <f t="shared" si="2"/>
        <v>0</v>
      </c>
    </row>
    <row r="28" spans="1:9" ht="22.5" customHeight="1">
      <c r="A28" s="10">
        <v>25</v>
      </c>
      <c r="B28" s="30" t="s">
        <v>33</v>
      </c>
      <c r="C28" s="11" t="s">
        <v>13</v>
      </c>
      <c r="D28" s="16">
        <v>50</v>
      </c>
      <c r="E28" s="13"/>
      <c r="F28" s="13">
        <f t="shared" si="0"/>
        <v>0</v>
      </c>
      <c r="G28" s="14">
        <v>0.05</v>
      </c>
      <c r="H28" s="13">
        <f t="shared" si="1"/>
        <v>0</v>
      </c>
      <c r="I28" s="13">
        <f t="shared" si="2"/>
        <v>0</v>
      </c>
    </row>
    <row r="29" spans="1:9" ht="22.5" customHeight="1">
      <c r="A29" s="10">
        <v>26</v>
      </c>
      <c r="B29" s="30" t="s">
        <v>34</v>
      </c>
      <c r="C29" s="11" t="s">
        <v>10</v>
      </c>
      <c r="D29" s="16">
        <v>250</v>
      </c>
      <c r="E29" s="13"/>
      <c r="F29" s="13">
        <f t="shared" si="0"/>
        <v>0</v>
      </c>
      <c r="G29" s="14">
        <v>0.05</v>
      </c>
      <c r="H29" s="13">
        <f t="shared" si="1"/>
        <v>0</v>
      </c>
      <c r="I29" s="13">
        <f t="shared" si="2"/>
        <v>0</v>
      </c>
    </row>
    <row r="30" spans="1:9" ht="22.5" customHeight="1">
      <c r="A30" s="10">
        <v>27</v>
      </c>
      <c r="B30" s="30" t="s">
        <v>35</v>
      </c>
      <c r="C30" s="11" t="s">
        <v>10</v>
      </c>
      <c r="D30" s="16">
        <v>250</v>
      </c>
      <c r="E30" s="13"/>
      <c r="F30" s="13">
        <f t="shared" si="0"/>
        <v>0</v>
      </c>
      <c r="G30" s="14">
        <v>0.05</v>
      </c>
      <c r="H30" s="13">
        <f t="shared" si="1"/>
        <v>0</v>
      </c>
      <c r="I30" s="13">
        <f t="shared" si="2"/>
        <v>0</v>
      </c>
    </row>
    <row r="31" spans="1:9" ht="22.5" customHeight="1">
      <c r="A31" s="11">
        <v>28</v>
      </c>
      <c r="B31" s="30" t="s">
        <v>36</v>
      </c>
      <c r="C31" s="11" t="s">
        <v>10</v>
      </c>
      <c r="D31" s="16">
        <v>350</v>
      </c>
      <c r="E31" s="13"/>
      <c r="F31" s="13">
        <f t="shared" si="0"/>
        <v>0</v>
      </c>
      <c r="G31" s="14">
        <v>0.05</v>
      </c>
      <c r="H31" s="13">
        <f t="shared" si="1"/>
        <v>0</v>
      </c>
      <c r="I31" s="13">
        <f t="shared" si="2"/>
        <v>0</v>
      </c>
    </row>
    <row r="32" spans="1:9" ht="22.5" customHeight="1">
      <c r="A32" s="10">
        <v>29</v>
      </c>
      <c r="B32" s="30" t="s">
        <v>37</v>
      </c>
      <c r="C32" s="11" t="s">
        <v>10</v>
      </c>
      <c r="D32" s="16">
        <v>30</v>
      </c>
      <c r="E32" s="13"/>
      <c r="F32" s="13">
        <f t="shared" si="0"/>
        <v>0</v>
      </c>
      <c r="G32" s="14">
        <v>0.05</v>
      </c>
      <c r="H32" s="13">
        <f t="shared" si="1"/>
        <v>0</v>
      </c>
      <c r="I32" s="13">
        <f t="shared" si="2"/>
        <v>0</v>
      </c>
    </row>
    <row r="33" spans="1:9" ht="22.5" customHeight="1">
      <c r="A33" s="10">
        <v>30</v>
      </c>
      <c r="B33" s="28" t="s">
        <v>38</v>
      </c>
      <c r="C33" s="11" t="s">
        <v>10</v>
      </c>
      <c r="D33" s="16">
        <v>130</v>
      </c>
      <c r="E33" s="13"/>
      <c r="F33" s="13">
        <f t="shared" si="0"/>
        <v>0</v>
      </c>
      <c r="G33" s="14">
        <v>0.05</v>
      </c>
      <c r="H33" s="13">
        <f t="shared" si="1"/>
        <v>0</v>
      </c>
      <c r="I33" s="13">
        <f t="shared" si="2"/>
        <v>0</v>
      </c>
    </row>
    <row r="34" spans="1:9" ht="22.5" customHeight="1">
      <c r="A34" s="10">
        <v>31</v>
      </c>
      <c r="B34" s="30" t="s">
        <v>70</v>
      </c>
      <c r="C34" s="11" t="s">
        <v>13</v>
      </c>
      <c r="D34" s="16">
        <v>1000</v>
      </c>
      <c r="E34" s="13"/>
      <c r="F34" s="13">
        <f t="shared" si="0"/>
        <v>0</v>
      </c>
      <c r="G34" s="14">
        <v>0.05</v>
      </c>
      <c r="H34" s="13">
        <f t="shared" si="1"/>
        <v>0</v>
      </c>
      <c r="I34" s="13">
        <f t="shared" si="2"/>
        <v>0</v>
      </c>
    </row>
    <row r="35" spans="1:9" ht="22.5" customHeight="1">
      <c r="A35" s="11">
        <v>32</v>
      </c>
      <c r="B35" s="30" t="s">
        <v>40</v>
      </c>
      <c r="C35" s="11" t="s">
        <v>10</v>
      </c>
      <c r="D35" s="16">
        <v>250</v>
      </c>
      <c r="E35" s="13"/>
      <c r="F35" s="13">
        <f t="shared" si="0"/>
        <v>0</v>
      </c>
      <c r="G35" s="14">
        <v>0.05</v>
      </c>
      <c r="H35" s="13">
        <f t="shared" si="1"/>
        <v>0</v>
      </c>
      <c r="I35" s="13">
        <f t="shared" si="2"/>
        <v>0</v>
      </c>
    </row>
    <row r="36" spans="1:9" ht="22.5" customHeight="1">
      <c r="A36" s="10">
        <v>33</v>
      </c>
      <c r="B36" s="30" t="s">
        <v>41</v>
      </c>
      <c r="C36" s="11" t="s">
        <v>10</v>
      </c>
      <c r="D36" s="16">
        <v>1000</v>
      </c>
      <c r="E36" s="13"/>
      <c r="F36" s="13">
        <f t="shared" ref="F36:F67" si="3">D36*E36</f>
        <v>0</v>
      </c>
      <c r="G36" s="14">
        <v>0.05</v>
      </c>
      <c r="H36" s="13">
        <f t="shared" ref="H36:H67" si="4">F36*G36</f>
        <v>0</v>
      </c>
      <c r="I36" s="13">
        <f t="shared" ref="I36:I67" si="5">F36+H36</f>
        <v>0</v>
      </c>
    </row>
    <row r="37" spans="1:9" ht="22.5" customHeight="1">
      <c r="A37" s="10">
        <v>34</v>
      </c>
      <c r="B37" s="28" t="s">
        <v>42</v>
      </c>
      <c r="C37" s="11" t="s">
        <v>13</v>
      </c>
      <c r="D37" s="16">
        <v>10</v>
      </c>
      <c r="E37" s="13"/>
      <c r="F37" s="13">
        <f t="shared" si="3"/>
        <v>0</v>
      </c>
      <c r="G37" s="14">
        <v>0.05</v>
      </c>
      <c r="H37" s="13">
        <f t="shared" si="4"/>
        <v>0</v>
      </c>
      <c r="I37" s="13">
        <f t="shared" si="5"/>
        <v>0</v>
      </c>
    </row>
    <row r="38" spans="1:9" ht="22.5" customHeight="1">
      <c r="A38" s="10">
        <v>35</v>
      </c>
      <c r="B38" s="28" t="s">
        <v>43</v>
      </c>
      <c r="C38" s="11" t="s">
        <v>39</v>
      </c>
      <c r="D38" s="16">
        <v>40</v>
      </c>
      <c r="E38" s="13"/>
      <c r="F38" s="13">
        <f t="shared" si="3"/>
        <v>0</v>
      </c>
      <c r="G38" s="14">
        <v>0.05</v>
      </c>
      <c r="H38" s="13">
        <f t="shared" si="4"/>
        <v>0</v>
      </c>
      <c r="I38" s="13">
        <f t="shared" si="5"/>
        <v>0</v>
      </c>
    </row>
    <row r="39" spans="1:9" ht="22.5" customHeight="1">
      <c r="A39" s="11">
        <v>36</v>
      </c>
      <c r="B39" s="28" t="s">
        <v>69</v>
      </c>
      <c r="C39" s="11" t="s">
        <v>39</v>
      </c>
      <c r="D39" s="16">
        <v>1000</v>
      </c>
      <c r="E39" s="13"/>
      <c r="F39" s="13">
        <f t="shared" si="3"/>
        <v>0</v>
      </c>
      <c r="G39" s="14">
        <v>0.05</v>
      </c>
      <c r="H39" s="13">
        <f t="shared" si="4"/>
        <v>0</v>
      </c>
      <c r="I39" s="13">
        <f t="shared" si="5"/>
        <v>0</v>
      </c>
    </row>
    <row r="40" spans="1:9" ht="22.5" customHeight="1">
      <c r="A40" s="10">
        <v>37</v>
      </c>
      <c r="B40" s="30" t="s">
        <v>44</v>
      </c>
      <c r="C40" s="11" t="s">
        <v>10</v>
      </c>
      <c r="D40" s="16">
        <v>100</v>
      </c>
      <c r="E40" s="13"/>
      <c r="F40" s="13">
        <f t="shared" si="3"/>
        <v>0</v>
      </c>
      <c r="G40" s="14">
        <v>0.05</v>
      </c>
      <c r="H40" s="13">
        <f t="shared" si="4"/>
        <v>0</v>
      </c>
      <c r="I40" s="13">
        <f t="shared" si="5"/>
        <v>0</v>
      </c>
    </row>
    <row r="41" spans="1:9" ht="22.5" customHeight="1">
      <c r="A41" s="10">
        <v>38</v>
      </c>
      <c r="B41" s="28" t="s">
        <v>45</v>
      </c>
      <c r="C41" s="11" t="s">
        <v>10</v>
      </c>
      <c r="D41" s="16">
        <v>250</v>
      </c>
      <c r="E41" s="13"/>
      <c r="F41" s="13">
        <f t="shared" si="3"/>
        <v>0</v>
      </c>
      <c r="G41" s="14">
        <v>0.05</v>
      </c>
      <c r="H41" s="13">
        <f t="shared" si="4"/>
        <v>0</v>
      </c>
      <c r="I41" s="13">
        <f t="shared" si="5"/>
        <v>0</v>
      </c>
    </row>
    <row r="42" spans="1:9" ht="22.5" customHeight="1">
      <c r="A42" s="10">
        <v>39</v>
      </c>
      <c r="B42" s="28" t="s">
        <v>46</v>
      </c>
      <c r="C42" s="11" t="s">
        <v>10</v>
      </c>
      <c r="D42" s="16">
        <v>350</v>
      </c>
      <c r="E42" s="13"/>
      <c r="F42" s="13">
        <f t="shared" si="3"/>
        <v>0</v>
      </c>
      <c r="G42" s="14">
        <v>0.05</v>
      </c>
      <c r="H42" s="13">
        <f t="shared" si="4"/>
        <v>0</v>
      </c>
      <c r="I42" s="13">
        <f t="shared" si="5"/>
        <v>0</v>
      </c>
    </row>
    <row r="43" spans="1:9" ht="22.5" customHeight="1">
      <c r="A43" s="11">
        <v>40</v>
      </c>
      <c r="B43" s="28" t="s">
        <v>47</v>
      </c>
      <c r="C43" s="11" t="s">
        <v>10</v>
      </c>
      <c r="D43" s="16">
        <v>30</v>
      </c>
      <c r="E43" s="13"/>
      <c r="F43" s="13">
        <f t="shared" si="3"/>
        <v>0</v>
      </c>
      <c r="G43" s="14">
        <v>0.05</v>
      </c>
      <c r="H43" s="13">
        <f t="shared" si="4"/>
        <v>0</v>
      </c>
      <c r="I43" s="13">
        <f t="shared" si="5"/>
        <v>0</v>
      </c>
    </row>
    <row r="44" spans="1:9" ht="22.5" customHeight="1">
      <c r="A44" s="10">
        <v>41</v>
      </c>
      <c r="B44" s="28" t="s">
        <v>48</v>
      </c>
      <c r="C44" s="11" t="s">
        <v>10</v>
      </c>
      <c r="D44" s="16">
        <v>250</v>
      </c>
      <c r="E44" s="13"/>
      <c r="F44" s="13">
        <f t="shared" si="3"/>
        <v>0</v>
      </c>
      <c r="G44" s="14">
        <v>0.05</v>
      </c>
      <c r="H44" s="13">
        <f t="shared" si="4"/>
        <v>0</v>
      </c>
      <c r="I44" s="13">
        <f t="shared" si="5"/>
        <v>0</v>
      </c>
    </row>
    <row r="45" spans="1:9" ht="22.5" customHeight="1">
      <c r="A45" s="10">
        <v>42</v>
      </c>
      <c r="B45" s="28" t="s">
        <v>49</v>
      </c>
      <c r="C45" s="11" t="s">
        <v>10</v>
      </c>
      <c r="D45" s="16">
        <v>20</v>
      </c>
      <c r="E45" s="13"/>
      <c r="F45" s="13">
        <f t="shared" si="3"/>
        <v>0</v>
      </c>
      <c r="G45" s="14">
        <v>0.05</v>
      </c>
      <c r="H45" s="13">
        <f t="shared" si="4"/>
        <v>0</v>
      </c>
      <c r="I45" s="13">
        <f t="shared" si="5"/>
        <v>0</v>
      </c>
    </row>
    <row r="46" spans="1:9" ht="22.5" customHeight="1">
      <c r="A46" s="10">
        <v>43</v>
      </c>
      <c r="B46" s="28" t="s">
        <v>50</v>
      </c>
      <c r="C46" s="11" t="s">
        <v>10</v>
      </c>
      <c r="D46" s="16">
        <v>20</v>
      </c>
      <c r="E46" s="13"/>
      <c r="F46" s="13">
        <f t="shared" si="3"/>
        <v>0</v>
      </c>
      <c r="G46" s="14">
        <v>0.05</v>
      </c>
      <c r="H46" s="13">
        <f t="shared" si="4"/>
        <v>0</v>
      </c>
      <c r="I46" s="13">
        <f t="shared" si="5"/>
        <v>0</v>
      </c>
    </row>
    <row r="47" spans="1:9" ht="22.5" customHeight="1">
      <c r="A47" s="11">
        <v>44</v>
      </c>
      <c r="B47" s="28" t="s">
        <v>51</v>
      </c>
      <c r="C47" s="11" t="s">
        <v>10</v>
      </c>
      <c r="D47" s="16">
        <v>200</v>
      </c>
      <c r="E47" s="13"/>
      <c r="F47" s="13">
        <f t="shared" si="3"/>
        <v>0</v>
      </c>
      <c r="G47" s="14">
        <v>0.05</v>
      </c>
      <c r="H47" s="13">
        <f t="shared" si="4"/>
        <v>0</v>
      </c>
      <c r="I47" s="13">
        <f t="shared" si="5"/>
        <v>0</v>
      </c>
    </row>
    <row r="48" spans="1:9" ht="22.5" customHeight="1">
      <c r="A48" s="10">
        <v>45</v>
      </c>
      <c r="B48" s="28" t="s">
        <v>52</v>
      </c>
      <c r="C48" s="11" t="s">
        <v>10</v>
      </c>
      <c r="D48" s="16">
        <v>250</v>
      </c>
      <c r="E48" s="13"/>
      <c r="F48" s="13">
        <f t="shared" si="3"/>
        <v>0</v>
      </c>
      <c r="G48" s="14">
        <v>0.05</v>
      </c>
      <c r="H48" s="13">
        <f t="shared" si="4"/>
        <v>0</v>
      </c>
      <c r="I48" s="13">
        <f t="shared" si="5"/>
        <v>0</v>
      </c>
    </row>
    <row r="49" spans="1:9" ht="22.5" customHeight="1">
      <c r="A49" s="10">
        <v>46</v>
      </c>
      <c r="B49" s="28" t="s">
        <v>53</v>
      </c>
      <c r="C49" s="11" t="s">
        <v>10</v>
      </c>
      <c r="D49" s="16">
        <v>300</v>
      </c>
      <c r="E49" s="13"/>
      <c r="F49" s="13">
        <f t="shared" si="3"/>
        <v>0</v>
      </c>
      <c r="G49" s="14">
        <v>0.05</v>
      </c>
      <c r="H49" s="13">
        <f t="shared" si="4"/>
        <v>0</v>
      </c>
      <c r="I49" s="13">
        <f t="shared" si="5"/>
        <v>0</v>
      </c>
    </row>
    <row r="50" spans="1:9" ht="22.5" customHeight="1">
      <c r="A50" s="10">
        <v>47</v>
      </c>
      <c r="B50" s="30" t="s">
        <v>54</v>
      </c>
      <c r="C50" s="11" t="s">
        <v>39</v>
      </c>
      <c r="D50" s="16">
        <v>20</v>
      </c>
      <c r="E50" s="13"/>
      <c r="F50" s="13">
        <f t="shared" si="3"/>
        <v>0</v>
      </c>
      <c r="G50" s="14">
        <v>0.05</v>
      </c>
      <c r="H50" s="13">
        <f t="shared" si="4"/>
        <v>0</v>
      </c>
      <c r="I50" s="13">
        <f t="shared" si="5"/>
        <v>0</v>
      </c>
    </row>
    <row r="51" spans="1:9" ht="22.5" customHeight="1">
      <c r="A51" s="11">
        <v>48</v>
      </c>
      <c r="B51" s="30" t="s">
        <v>55</v>
      </c>
      <c r="C51" s="11" t="s">
        <v>10</v>
      </c>
      <c r="D51" s="16">
        <v>20</v>
      </c>
      <c r="E51" s="13"/>
      <c r="F51" s="13">
        <f t="shared" si="3"/>
        <v>0</v>
      </c>
      <c r="G51" s="14">
        <v>0.05</v>
      </c>
      <c r="H51" s="13">
        <f t="shared" si="4"/>
        <v>0</v>
      </c>
      <c r="I51" s="13">
        <f t="shared" si="5"/>
        <v>0</v>
      </c>
    </row>
    <row r="52" spans="1:9" ht="22.5" customHeight="1">
      <c r="A52" s="10">
        <v>49</v>
      </c>
      <c r="B52" s="30" t="s">
        <v>56</v>
      </c>
      <c r="C52" s="11" t="s">
        <v>10</v>
      </c>
      <c r="D52" s="16">
        <v>500</v>
      </c>
      <c r="E52" s="13"/>
      <c r="F52" s="13">
        <f t="shared" si="3"/>
        <v>0</v>
      </c>
      <c r="G52" s="14">
        <v>0.05</v>
      </c>
      <c r="H52" s="13">
        <f t="shared" si="4"/>
        <v>0</v>
      </c>
      <c r="I52" s="13">
        <f t="shared" si="5"/>
        <v>0</v>
      </c>
    </row>
    <row r="53" spans="1:9" ht="22.5" customHeight="1">
      <c r="A53" s="10">
        <v>50</v>
      </c>
      <c r="B53" s="28" t="s">
        <v>57</v>
      </c>
      <c r="C53" s="11" t="s">
        <v>10</v>
      </c>
      <c r="D53" s="16">
        <v>150</v>
      </c>
      <c r="E53" s="13"/>
      <c r="F53" s="13">
        <f t="shared" si="3"/>
        <v>0</v>
      </c>
      <c r="G53" s="14">
        <v>0.05</v>
      </c>
      <c r="H53" s="13">
        <f t="shared" si="4"/>
        <v>0</v>
      </c>
      <c r="I53" s="13">
        <f t="shared" si="5"/>
        <v>0</v>
      </c>
    </row>
    <row r="54" spans="1:9" ht="22.5" customHeight="1">
      <c r="A54" s="10">
        <v>51</v>
      </c>
      <c r="B54" s="30" t="s">
        <v>71</v>
      </c>
      <c r="C54" s="11" t="s">
        <v>39</v>
      </c>
      <c r="D54" s="16">
        <v>250</v>
      </c>
      <c r="E54" s="13"/>
      <c r="F54" s="13">
        <f t="shared" si="3"/>
        <v>0</v>
      </c>
      <c r="G54" s="14">
        <v>0.05</v>
      </c>
      <c r="H54" s="13">
        <f t="shared" si="4"/>
        <v>0</v>
      </c>
      <c r="I54" s="13">
        <f t="shared" si="5"/>
        <v>0</v>
      </c>
    </row>
    <row r="55" spans="1:9" ht="22.5" customHeight="1">
      <c r="A55" s="11">
        <v>52</v>
      </c>
      <c r="B55" s="30" t="s">
        <v>72</v>
      </c>
      <c r="C55" s="11" t="s">
        <v>10</v>
      </c>
      <c r="D55" s="16">
        <v>250</v>
      </c>
      <c r="E55" s="13"/>
      <c r="F55" s="13">
        <f t="shared" si="3"/>
        <v>0</v>
      </c>
      <c r="G55" s="14">
        <v>0.05</v>
      </c>
      <c r="H55" s="13">
        <f t="shared" si="4"/>
        <v>0</v>
      </c>
      <c r="I55" s="13">
        <f t="shared" si="5"/>
        <v>0</v>
      </c>
    </row>
    <row r="56" spans="1:9" ht="22.5" customHeight="1">
      <c r="A56" s="10">
        <v>53</v>
      </c>
      <c r="B56" s="28" t="s">
        <v>58</v>
      </c>
      <c r="C56" s="11" t="s">
        <v>10</v>
      </c>
      <c r="D56" s="16">
        <v>30</v>
      </c>
      <c r="E56" s="13"/>
      <c r="F56" s="13">
        <f t="shared" si="3"/>
        <v>0</v>
      </c>
      <c r="G56" s="14">
        <v>0.05</v>
      </c>
      <c r="H56" s="13">
        <f t="shared" si="4"/>
        <v>0</v>
      </c>
      <c r="I56" s="13">
        <f t="shared" si="5"/>
        <v>0</v>
      </c>
    </row>
    <row r="57" spans="1:9" ht="22.5" customHeight="1">
      <c r="A57" s="10">
        <v>54</v>
      </c>
      <c r="B57" s="30" t="s">
        <v>73</v>
      </c>
      <c r="C57" s="11" t="s">
        <v>39</v>
      </c>
      <c r="D57" s="16">
        <v>750</v>
      </c>
      <c r="E57" s="13"/>
      <c r="F57" s="13">
        <f t="shared" si="3"/>
        <v>0</v>
      </c>
      <c r="G57" s="14">
        <v>0.05</v>
      </c>
      <c r="H57" s="13">
        <f t="shared" si="4"/>
        <v>0</v>
      </c>
      <c r="I57" s="13">
        <f t="shared" si="5"/>
        <v>0</v>
      </c>
    </row>
    <row r="58" spans="1:9" ht="22.5" customHeight="1">
      <c r="A58" s="10">
        <v>55</v>
      </c>
      <c r="B58" s="30" t="s">
        <v>59</v>
      </c>
      <c r="C58" s="11" t="s">
        <v>13</v>
      </c>
      <c r="D58" s="16">
        <v>80</v>
      </c>
      <c r="E58" s="13"/>
      <c r="F58" s="13">
        <f t="shared" si="3"/>
        <v>0</v>
      </c>
      <c r="G58" s="14">
        <v>0.05</v>
      </c>
      <c r="H58" s="13">
        <f t="shared" si="4"/>
        <v>0</v>
      </c>
      <c r="I58" s="13">
        <f t="shared" si="5"/>
        <v>0</v>
      </c>
    </row>
    <row r="59" spans="1:9" ht="22.5" customHeight="1">
      <c r="A59" s="11">
        <v>56</v>
      </c>
      <c r="B59" s="30" t="s">
        <v>60</v>
      </c>
      <c r="C59" s="11" t="s">
        <v>13</v>
      </c>
      <c r="D59" s="16">
        <v>300</v>
      </c>
      <c r="E59" s="13"/>
      <c r="F59" s="13">
        <f t="shared" si="3"/>
        <v>0</v>
      </c>
      <c r="G59" s="14">
        <v>0.05</v>
      </c>
      <c r="H59" s="13">
        <f t="shared" si="4"/>
        <v>0</v>
      </c>
      <c r="I59" s="13">
        <f t="shared" si="5"/>
        <v>0</v>
      </c>
    </row>
    <row r="60" spans="1:9" ht="23.25" customHeight="1">
      <c r="A60" s="10">
        <v>57</v>
      </c>
      <c r="B60" s="30" t="s">
        <v>61</v>
      </c>
      <c r="C60" s="11" t="s">
        <v>10</v>
      </c>
      <c r="D60" s="16">
        <v>200</v>
      </c>
      <c r="E60" s="13"/>
      <c r="F60" s="13">
        <f t="shared" si="3"/>
        <v>0</v>
      </c>
      <c r="G60" s="14">
        <v>0.05</v>
      </c>
      <c r="H60" s="13">
        <f t="shared" si="4"/>
        <v>0</v>
      </c>
      <c r="I60" s="13">
        <f t="shared" si="5"/>
        <v>0</v>
      </c>
    </row>
    <row r="61" spans="1:9" ht="22.5" customHeight="1">
      <c r="A61" s="10">
        <v>58</v>
      </c>
      <c r="B61" s="30" t="s">
        <v>62</v>
      </c>
      <c r="C61" s="11" t="s">
        <v>13</v>
      </c>
      <c r="D61" s="16">
        <v>30</v>
      </c>
      <c r="E61" s="13"/>
      <c r="F61" s="13">
        <f t="shared" si="3"/>
        <v>0</v>
      </c>
      <c r="G61" s="14">
        <v>0.05</v>
      </c>
      <c r="H61" s="13">
        <f t="shared" si="4"/>
        <v>0</v>
      </c>
      <c r="I61" s="13">
        <f t="shared" si="5"/>
        <v>0</v>
      </c>
    </row>
    <row r="62" spans="1:9" ht="24" customHeight="1">
      <c r="A62" s="10">
        <v>59</v>
      </c>
      <c r="B62" s="30" t="s">
        <v>63</v>
      </c>
      <c r="C62" s="11" t="s">
        <v>10</v>
      </c>
      <c r="D62" s="16">
        <v>10</v>
      </c>
      <c r="E62" s="13"/>
      <c r="F62" s="13">
        <f t="shared" si="3"/>
        <v>0</v>
      </c>
      <c r="G62" s="14">
        <v>0.05</v>
      </c>
      <c r="H62" s="13">
        <f t="shared" si="4"/>
        <v>0</v>
      </c>
      <c r="I62" s="13">
        <f t="shared" si="5"/>
        <v>0</v>
      </c>
    </row>
    <row r="63" spans="1:9" ht="22.5" customHeight="1">
      <c r="A63" s="11">
        <v>60</v>
      </c>
      <c r="B63" s="30" t="s">
        <v>74</v>
      </c>
      <c r="C63" s="11" t="s">
        <v>13</v>
      </c>
      <c r="D63" s="16">
        <v>450</v>
      </c>
      <c r="E63" s="13"/>
      <c r="F63" s="13">
        <f t="shared" si="3"/>
        <v>0</v>
      </c>
      <c r="G63" s="14">
        <v>0.05</v>
      </c>
      <c r="H63" s="13">
        <f t="shared" si="4"/>
        <v>0</v>
      </c>
      <c r="I63" s="13">
        <f t="shared" si="5"/>
        <v>0</v>
      </c>
    </row>
    <row r="64" spans="1:9" ht="22.5" customHeight="1">
      <c r="A64" s="10">
        <v>61</v>
      </c>
      <c r="B64" s="28" t="s">
        <v>64</v>
      </c>
      <c r="C64" s="11" t="s">
        <v>10</v>
      </c>
      <c r="D64" s="16">
        <v>10</v>
      </c>
      <c r="E64" s="13"/>
      <c r="F64" s="13">
        <f t="shared" si="3"/>
        <v>0</v>
      </c>
      <c r="G64" s="14">
        <v>0.05</v>
      </c>
      <c r="H64" s="13">
        <f t="shared" si="4"/>
        <v>0</v>
      </c>
      <c r="I64" s="13">
        <f t="shared" si="5"/>
        <v>0</v>
      </c>
    </row>
    <row r="65" spans="1:9" ht="22.5" customHeight="1">
      <c r="A65" s="10">
        <v>62</v>
      </c>
      <c r="B65" s="30" t="s">
        <v>65</v>
      </c>
      <c r="C65" s="11" t="s">
        <v>10</v>
      </c>
      <c r="D65" s="16">
        <v>300</v>
      </c>
      <c r="E65" s="13"/>
      <c r="F65" s="13">
        <f t="shared" si="3"/>
        <v>0</v>
      </c>
      <c r="G65" s="14">
        <v>0.05</v>
      </c>
      <c r="H65" s="13">
        <f t="shared" si="4"/>
        <v>0</v>
      </c>
      <c r="I65" s="13">
        <f t="shared" si="5"/>
        <v>0</v>
      </c>
    </row>
    <row r="66" spans="1:9" ht="22.5" customHeight="1">
      <c r="A66" s="10">
        <v>63</v>
      </c>
      <c r="B66" s="30" t="s">
        <v>66</v>
      </c>
      <c r="C66" s="11" t="s">
        <v>10</v>
      </c>
      <c r="D66" s="16">
        <v>40</v>
      </c>
      <c r="E66" s="13"/>
      <c r="F66" s="13">
        <f t="shared" si="3"/>
        <v>0</v>
      </c>
      <c r="G66" s="14">
        <v>0.05</v>
      </c>
      <c r="H66" s="13">
        <f t="shared" si="4"/>
        <v>0</v>
      </c>
      <c r="I66" s="13">
        <f t="shared" si="5"/>
        <v>0</v>
      </c>
    </row>
    <row r="67" spans="1:9" ht="22.5" customHeight="1">
      <c r="A67" s="11">
        <v>64</v>
      </c>
      <c r="B67" s="32" t="s">
        <v>77</v>
      </c>
      <c r="C67" s="11" t="s">
        <v>10</v>
      </c>
      <c r="D67" s="18">
        <v>30</v>
      </c>
      <c r="E67" s="13"/>
      <c r="F67" s="13">
        <f t="shared" si="3"/>
        <v>0</v>
      </c>
      <c r="G67" s="14">
        <v>0.05</v>
      </c>
      <c r="H67" s="13">
        <f t="shared" si="4"/>
        <v>0</v>
      </c>
      <c r="I67" s="13">
        <f t="shared" si="5"/>
        <v>0</v>
      </c>
    </row>
    <row r="68" spans="1:9" ht="22.5" customHeight="1">
      <c r="A68" s="10">
        <v>65</v>
      </c>
      <c r="B68" s="32" t="s">
        <v>67</v>
      </c>
      <c r="C68" s="11" t="s">
        <v>10</v>
      </c>
      <c r="D68" s="16">
        <v>6500</v>
      </c>
      <c r="E68" s="13"/>
      <c r="F68" s="13">
        <f>D68*E68</f>
        <v>0</v>
      </c>
      <c r="G68" s="14">
        <v>0.05</v>
      </c>
      <c r="H68" s="13">
        <f>F68*G68</f>
        <v>0</v>
      </c>
      <c r="I68" s="13">
        <f>F68+H68</f>
        <v>0</v>
      </c>
    </row>
    <row r="69" spans="1:9" ht="28.35" customHeight="1">
      <c r="A69" s="20"/>
      <c r="B69" s="21" t="s">
        <v>68</v>
      </c>
      <c r="C69" s="22"/>
      <c r="D69" s="23"/>
      <c r="E69" s="24"/>
      <c r="F69" s="25">
        <f>SUM(F4:F68)</f>
        <v>0</v>
      </c>
      <c r="G69" s="26"/>
      <c r="H69" s="25">
        <f>SUM(H4:H68)</f>
        <v>0</v>
      </c>
      <c r="I69" s="25">
        <f>SUM(I4:I68)</f>
        <v>0</v>
      </c>
    </row>
    <row r="70" spans="1:9" ht="105.75" customHeight="1">
      <c r="A70" s="19"/>
      <c r="B70" s="27"/>
      <c r="C70" s="27"/>
      <c r="D70" s="27"/>
      <c r="E70" s="27"/>
      <c r="F70" s="27"/>
      <c r="G70" s="27"/>
      <c r="H70" s="27"/>
      <c r="I70" s="27"/>
    </row>
    <row r="71" spans="1:9">
      <c r="B71" s="19"/>
      <c r="C71" s="19"/>
      <c r="D71" s="19"/>
      <c r="E71" s="19"/>
      <c r="F71" s="19"/>
      <c r="G71" s="19"/>
      <c r="H71" s="19"/>
      <c r="I71" s="19"/>
    </row>
    <row r="72" spans="1:9">
      <c r="B72" s="19"/>
      <c r="C72" s="19"/>
      <c r="D72" s="19"/>
      <c r="E72" s="19"/>
      <c r="F72" s="19"/>
      <c r="G72" s="19"/>
      <c r="H72" s="19"/>
      <c r="I72" s="19"/>
    </row>
    <row r="73" spans="1:9">
      <c r="B73" s="19"/>
      <c r="C73" s="19"/>
      <c r="D73" s="19"/>
      <c r="E73" s="19"/>
      <c r="F73" s="19"/>
      <c r="G73" s="19"/>
      <c r="H73" s="19"/>
      <c r="I73" s="19"/>
    </row>
    <row r="74" spans="1:9">
      <c r="B74" s="19"/>
      <c r="C74" s="19"/>
      <c r="D74" s="19"/>
      <c r="E74" s="19"/>
      <c r="F74" s="19"/>
      <c r="G74" s="19"/>
      <c r="H74" s="19"/>
      <c r="I74" s="19"/>
    </row>
    <row r="75" spans="1:9">
      <c r="C75" s="4"/>
      <c r="D75" s="4"/>
    </row>
    <row r="76" spans="1:9">
      <c r="C76" s="4"/>
      <c r="D76" s="4"/>
    </row>
  </sheetData>
  <sheetProtection selectLockedCells="1" selectUnlockedCells="1"/>
  <mergeCells count="1">
    <mergeCell ref="A1:I2"/>
  </mergeCells>
  <pageMargins left="0.15763888888888888" right="0.19652777777777777" top="0.74861111111111112" bottom="0.59097222222222223" header="0.31527777777777777" footer="0.31527777777777777"/>
  <pageSetup paperSize="9" firstPageNumber="0" orientation="portrait" horizontalDpi="300" verticalDpi="300" r:id="rId1"/>
  <headerFooter alignWithMargins="0">
    <oddHeader>&amp;C&amp;"Czcionka tekstu podstawowego,Regularna"&amp;12Formularz oferty cenowej części nr 1</oddHeader>
    <oddFooter>&amp;C&amp;"Czcionka tekstu podstawowego,Regularna"&amp;11Strona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Użytkownik systemu Windows</cp:lastModifiedBy>
  <cp:lastPrinted>2024-10-23T12:06:25Z</cp:lastPrinted>
  <dcterms:created xsi:type="dcterms:W3CDTF">2025-11-07T07:14:42Z</dcterms:created>
  <dcterms:modified xsi:type="dcterms:W3CDTF">2025-11-07T07:16:36Z</dcterms:modified>
</cp:coreProperties>
</file>